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5c82bfe1fc7e8368/Desktop/PRFSD/26-27 School Year/ORDER GUIDE WORKING FOR 26-27/"/>
    </mc:Choice>
  </mc:AlternateContent>
  <xr:revisionPtr revIDLastSave="14" documentId="8_{50132A47-8798-4EDF-8BBC-3AE267C37A75}" xr6:coauthVersionLast="47" xr6:coauthVersionMax="47" xr10:uidLastSave="{9E6375CF-EDF0-4F02-B025-BBBA81FD5DE1}"/>
  <bookViews>
    <workbookView xWindow="-108" yWindow="-108" windowWidth="23256" windowHeight="12456" tabRatio="676" xr2:uid="{00000000-000D-0000-FFFF-FFFF00000000}"/>
  </bookViews>
  <sheets>
    <sheet name="26-27 Commercial" sheetId="1" r:id="rId1"/>
    <sheet name="26-27 Commodity" sheetId="7" r:id="rId2"/>
    <sheet name="26-27 Supplies" sheetId="9" r:id="rId3"/>
  </sheets>
  <definedNames>
    <definedName name="_xlnm._FilterDatabase" localSheetId="0" hidden="1">'26-27 Commercial'!$A$1:$K$737</definedName>
    <definedName name="_xlnm._FilterDatabase" localSheetId="1" hidden="1">'26-27 Commodity'!$A$1:$KV$414</definedName>
    <definedName name="_xlnm._FilterDatabase" localSheetId="2" hidden="1">'26-27 Supplies'!$A$1:$I$138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3" i="7" l="1"/>
  <c r="B339" i="7" l="1"/>
  <c r="B133" i="7"/>
  <c r="B44" i="7"/>
  <c r="B41" i="7"/>
  <c r="B39" i="7"/>
  <c r="B40" i="7"/>
  <c r="B3" i="9"/>
</calcChain>
</file>

<file path=xl/sharedStrings.xml><?xml version="1.0" encoding="utf-8"?>
<sst xmlns="http://schemas.openxmlformats.org/spreadsheetml/2006/main" count="6321" uniqueCount="2516">
  <si>
    <t>Distributor Product Number</t>
  </si>
  <si>
    <t>MFR.</t>
  </si>
  <si>
    <t>BRAND</t>
  </si>
  <si>
    <t>UPC / VENDOR #</t>
  </si>
  <si>
    <t>CN Svgs Case</t>
  </si>
  <si>
    <t>CN Svg Size</t>
  </si>
  <si>
    <t>Unit</t>
  </si>
  <si>
    <t>Country of Origin</t>
  </si>
  <si>
    <t>Meal contributions are regulated on the Food Based Menu Planning Guide for Child Nutrition Programs under the National School Lunch and/or Breakfast Programs.</t>
  </si>
  <si>
    <t xml:space="preserve">Must provide a minimum of 5 whole grain, lower sugar, kid-friendly varieties.  All bowl pack cereal must be equivalent to ONE bread serving on the Child Nutrition Program. </t>
  </si>
  <si>
    <t>Bowl pak; Cheerios, GF  CLEAN LABEL</t>
  </si>
  <si>
    <t>Gen. Mills</t>
  </si>
  <si>
    <t>Various oz</t>
  </si>
  <si>
    <t>bwl</t>
  </si>
  <si>
    <t>General Mills</t>
  </si>
  <si>
    <t>Bowl pak; Cheerios - Honey Nut, GF</t>
  </si>
  <si>
    <t>Bowl pak; Cinnamon Chex, GF CLEAN LABEL</t>
  </si>
  <si>
    <t>Bowl Pak: Cocoa Puffs Cereal Special Edition Single Serve Bowlpak 1.06 oz</t>
  </si>
  <si>
    <t>Bowl pak; Kix  ONLY = .5 GRAIN CREDIT</t>
  </si>
  <si>
    <t>Bowl pak; Reese Puffs</t>
  </si>
  <si>
    <t>Bowl Pak: Rice Chex - Gluten Free</t>
  </si>
  <si>
    <t>Bowl pak; Trix - Reduced Sugar</t>
  </si>
  <si>
    <t>Bowl pak: Multigrain SS Cheerios</t>
  </si>
  <si>
    <t>All bowl pack cereal must be equivalent to ONE bread serving on the Child Nutrition Program.    All Whole Grain Rich.</t>
  </si>
  <si>
    <t>Kellogg's</t>
  </si>
  <si>
    <t>Frosted Bite Sized Mini Wheats</t>
  </si>
  <si>
    <t xml:space="preserve">Cup Pak 2 Grain:  Cheerios Honey Nut  SS </t>
  </si>
  <si>
    <t>16000-14882</t>
  </si>
  <si>
    <t>2 oz</t>
  </si>
  <si>
    <t>Cup Pak 2 Grain:  CinnamonTst Crunch WG Red Sugar  SS</t>
  </si>
  <si>
    <t>16000-14886</t>
  </si>
  <si>
    <t>Cup Pak 2 Grain: Cocoa Puffs Cereal Special Edition 25% Less Sugar  SS</t>
  </si>
  <si>
    <t>16000-14885</t>
  </si>
  <si>
    <t xml:space="preserve">Breakfast Meal Kits:   Each serving (1 meal) of Breakfast Breaks provides 2 ounce equivalent grain servings and 1/2 cup Juice based on the USDA Food Buying Guide Requirements. ALL SHELF STABLE  </t>
  </si>
  <si>
    <t>Red’d Sugar Cocoa Puffs Cereal Bowl, WG, Cheez-its Snack, 100% Fruit Punch Juice Pouch</t>
  </si>
  <si>
    <t>ES Foods</t>
  </si>
  <si>
    <t>Various</t>
  </si>
  <si>
    <t>pkg</t>
  </si>
  <si>
    <t>Lucky Charms Cereal Bowl, Strawberry Mini Bites, &amp;     4 oz Fruit Juice</t>
  </si>
  <si>
    <t>GM Team Cheerios Cereal Bar, Mini Cinn Grahams &amp; 4 oz Fruit Juice</t>
  </si>
  <si>
    <t>Cocoa Puffs Cereal Bar, Cheez-its Crackers &amp; 100% Fruit Juice</t>
  </si>
  <si>
    <t>Kelloggs Chocolate Fudge Poptart, Mini Cinn Grahams &amp;  Apple Juice 1/2 cup Juice</t>
  </si>
  <si>
    <t>Kelloggs Strawberry Poptart, Animal Crackers &amp; 100% Fruit Juice</t>
  </si>
  <si>
    <t>Kelloggs Cinnamon Poptart, GRAHAMS,MINICINNAMONWG &amp; 100% Fruit Juice</t>
  </si>
  <si>
    <t xml:space="preserve">Frosted Toaster Pastries, 2 ct Display Package, Made with Whole Grain       </t>
  </si>
  <si>
    <t>Cinnamon WG</t>
  </si>
  <si>
    <t>2 ct</t>
  </si>
  <si>
    <t>Kelloggs</t>
  </si>
  <si>
    <t>Starwberry WG</t>
  </si>
  <si>
    <t>Frosted Fudge WG</t>
  </si>
  <si>
    <t xml:space="preserve">Frosted Toaster Pastries, 2 ct Display Package, Made with NON Whole Grain       </t>
  </si>
  <si>
    <t>Non WG Poptart: BLUEBERRY</t>
  </si>
  <si>
    <t>Non WG Poptart: STRAWBERRY</t>
  </si>
  <si>
    <t>Non WG Poptart:SMORES</t>
  </si>
  <si>
    <t>Non WG Poptart: Cinnamon Brown Sugar Frosted</t>
  </si>
  <si>
    <t xml:space="preserve">Frosted Toaster Pastries, Single Count made with Whole Grain </t>
  </si>
  <si>
    <t>Strawberry Poptart, WG</t>
  </si>
  <si>
    <t>1.69 oz</t>
  </si>
  <si>
    <t>Cinnamon Poptart, WG</t>
  </si>
  <si>
    <t>Frosted Fudge Poptart, WG</t>
  </si>
  <si>
    <t>1.8 oz</t>
  </si>
  <si>
    <t xml:space="preserve">Bars, Cereal, Variety, (IW):  WG = (1) ounce equivalent grain </t>
  </si>
  <si>
    <t>Cinnamon Toast Crunch Cereal Bar</t>
  </si>
  <si>
    <t>1.3 oz</t>
  </si>
  <si>
    <t>Cocoa Puffs Cereal Bar</t>
  </si>
  <si>
    <t>Golden Grahams Cereal Bar</t>
  </si>
  <si>
    <t>Trix Cereal Bar</t>
  </si>
  <si>
    <t>2.5 oz</t>
  </si>
  <si>
    <t>Cinnamon Toast Crunch Cereal Bar,2.5 oz</t>
  </si>
  <si>
    <t xml:space="preserve">Bars, Cereal, Fruit &amp; Grain, Single-Serve, IW: Product documentation to certify one (1) ounce equivalent grain per unit toward Child Nutrition Program meal pattern requirements.  </t>
  </si>
  <si>
    <t>Strawberry Fruit &amp; Grain Bar</t>
  </si>
  <si>
    <t>Nutri-Grain</t>
  </si>
  <si>
    <t>59772</t>
  </si>
  <si>
    <t>1.55 oz</t>
  </si>
  <si>
    <t>Apple Cinnamon Fruit &amp; Grain Bar</t>
  </si>
  <si>
    <t>59779</t>
  </si>
  <si>
    <t xml:space="preserve">Breakfast Bars, BeneFit , 51% WG &amp; 3g     Fiber Thaw and Serve  one =2B  </t>
  </si>
  <si>
    <t>Oatmeal Choc chip Benefit Bar</t>
  </si>
  <si>
    <t>J &amp; J</t>
  </si>
  <si>
    <t>BeneFIT</t>
  </si>
  <si>
    <t>J&amp;J</t>
  </si>
  <si>
    <t>Banana Choc chip Benefit Bar</t>
  </si>
  <si>
    <t xml:space="preserve">Cookies N Crème  </t>
  </si>
  <si>
    <t>Vanilla Rainbow sprinkle  (Celebration Bar</t>
  </si>
  <si>
    <t xml:space="preserve">Ultra Bread Slice, 51% Whole Grain = 2 Breads, Frozen, IW,  </t>
  </si>
  <si>
    <t>Ultra 51% WW Banana Bread Slice   CLEAN LABEL</t>
  </si>
  <si>
    <t>Super Bakery</t>
  </si>
  <si>
    <t>3.4 oz</t>
  </si>
  <si>
    <t>Ultra 51% WW Zucchini Bread Slice  CLEAN LABEL</t>
  </si>
  <si>
    <t>Ultra 51% WW Pumpkin Bread Slice     CLEAN LABEL</t>
  </si>
  <si>
    <t>Ultra 51% WW Chocolate Bread Slice   CLEAN LABEL</t>
  </si>
  <si>
    <t>Ultra 51% WW LEMON Bread Slice</t>
  </si>
  <si>
    <t>French Toast Stick, Whole Grain, 4 sticks= 2 B Egg Free/Produced in Facility that does not process nuts.</t>
  </si>
  <si>
    <t>Farm Rich</t>
  </si>
  <si>
    <t>3.2 oz</t>
  </si>
  <si>
    <t>French Toast Sticks, WGR, Bulk, 3 = 3.51 oz.  Product certification to contribute 2 ounces equivalent grain per 3 pieces toward Child Nutrition Program meal pattern requirements. ( Does Not Contain Egg or Egg Products )</t>
  </si>
  <si>
    <t xml:space="preserve">Farm Rich  </t>
  </si>
  <si>
    <t>3.55 oz</t>
  </si>
  <si>
    <t>serv</t>
  </si>
  <si>
    <t>French Toast, Sticks, 85 svgs/cs, SF,  3 0z = 2WG (BULK)  Sticks are made with 100% whole grain rich bread that is dipped in real egg batter and grilled (never fried)</t>
  </si>
  <si>
    <t>RightStart</t>
  </si>
  <si>
    <t>RS8627</t>
  </si>
  <si>
    <t>3 oz</t>
  </si>
  <si>
    <r>
      <t xml:space="preserve">FRENCH TOAST, WG-RICH STICK 1.5 OZ Cooked, Frozen, </t>
    </r>
    <r>
      <rPr>
        <sz val="9"/>
        <color rgb="FF000000"/>
        <rFont val="Calibri"/>
        <family val="2"/>
      </rPr>
      <t>(IW) TWIN PACK= 2 WG</t>
    </r>
  </si>
  <si>
    <t>Bake Crafter's</t>
  </si>
  <si>
    <t>Mini French Toast Squares, Whole Grain Individually Wrapped, Heat &amp; Serve Ovenable Pouch, Minimum 16 grams of whole grain per serving, Zero trans fat.  Two bread equivalent on the Child Nutrition Program.</t>
  </si>
  <si>
    <t>French toast Original,Mini</t>
  </si>
  <si>
    <t>Eggo</t>
  </si>
  <si>
    <t>3.03 oz</t>
  </si>
  <si>
    <t>French toast choc chip, Mini</t>
  </si>
  <si>
    <t>Mini Waffle, Whole Grain Individually Wrapped, Heat &amp; Serve Ovenable Pouch, Minimum 51% grams of whole grain per serving, Zero trans fat.  Two bread equivalent on the Child Nutrition Program.</t>
  </si>
  <si>
    <t>Waffle, Mini : Cinnamon Baked FZ Pouch</t>
  </si>
  <si>
    <t>3800092313</t>
  </si>
  <si>
    <t>2.47 oz</t>
  </si>
  <si>
    <t>Waffle, Mini: Maple Baked Fz Pouch</t>
  </si>
  <si>
    <t>Waffles, Assorted</t>
  </si>
  <si>
    <t>Waffle, Dutch 5"   WG 5% Whole Grain (Funnel Cake), Thaw &amp; Serve, Heat &amp; Serve, original carnival treat served at breakfast. Provide 2 servings of bread/grains on the Child Nutrition Program.</t>
  </si>
  <si>
    <t>J&amp;J Snack Foods  4521</t>
  </si>
  <si>
    <t>Funnel Cake Factory</t>
  </si>
  <si>
    <t>5 inch (2.93 oz)</t>
  </si>
  <si>
    <t>ea</t>
  </si>
  <si>
    <t>Waffle, Dutch Whole-Grain-Rich Stick 4" Baked Frozen Dutch; 12 STICKS = 2 bread/grain servings   Contains: Eggs,Milk,Soy Beans,Wheat</t>
  </si>
  <si>
    <t>J&amp;J Snack Foods</t>
  </si>
  <si>
    <t>@ 12 sticks</t>
  </si>
  <si>
    <t>port</t>
  </si>
  <si>
    <t>Waffle, Jumbo Square, WGR, 1.3 oz.  Heat &amp; Serve.   ONE waffle =  1 WG equiv    CLEAN LABEL</t>
  </si>
  <si>
    <t>Bakcrafters</t>
  </si>
  <si>
    <t xml:space="preserve">Bakcrfters </t>
  </si>
  <si>
    <t>Snack'n Waffles are pre-sweetened, Fully baked and infused with flavor. Minmaly processed, 42% less sugar then waffles w/syrup. Come frozen, can last 10 days in refigerator</t>
  </si>
  <si>
    <t>2.4 oz</t>
  </si>
  <si>
    <t>Waffle: SnackNWaffle: CONFETTI, IW 1= 2WG   CLEAN LABEL</t>
  </si>
  <si>
    <t>00070</t>
  </si>
  <si>
    <t>Mini Pancakes, (silver dollar) WG IW Heat &amp; Serve Ovenable Pouch= 2 WG EQ</t>
  </si>
  <si>
    <t>Mini Pancakes, Maple; (silver dollar) WG IW Heat &amp; Serve Ovenable Pouch,= 2 WG EQ</t>
  </si>
  <si>
    <t>2.8 oz</t>
  </si>
  <si>
    <t>Mini Pancakes, CONFETTI; (silver dollar) WG IW Heat &amp; Serve Ovenable Pouch, = 2 WG (VANILLA BIRTHDAY CAKE)</t>
  </si>
  <si>
    <t>3.8 oz</t>
  </si>
  <si>
    <t>Mini Pancakes, WG FZ   IW.  No syrup needed.  ALLERGENS:Contains Eggs, Milk, Soy, Wheat MANUFACTURED IN A FACILITY WHICH DOES NOT USE PEANUTS OR TREE NUTS.</t>
  </si>
  <si>
    <t xml:space="preserve">Pancakes, Mini: Maple </t>
  </si>
  <si>
    <t>Dewaffle Bakers</t>
  </si>
  <si>
    <t>625</t>
  </si>
  <si>
    <t>Pancakes, Assorted Items</t>
  </si>
  <si>
    <t>Pancakes, 1.3 oz WGR, Bulk.  Heat/serve.  ONE pancake = 1 WG equivOriginal,  Product certification to document 1 ounce equivalent grain toward Child Nutrition Program</t>
  </si>
  <si>
    <t>Bakecrafters</t>
  </si>
  <si>
    <t>2.51 oz</t>
  </si>
  <si>
    <t>Tyson</t>
  </si>
  <si>
    <t xml:space="preserve">Breakfast, Cherry Muffin, 120/cs, IW,  MUFFIN CHERRY WHOLE-GRAIN-RICH 3 OZ IW FROZEN                          </t>
  </si>
  <si>
    <t>Buena Vista</t>
  </si>
  <si>
    <t>3oz</t>
  </si>
  <si>
    <t>Muffins, Individually Wrapped . Reduced Fat, 51% Whole Grain. Thaw and Serve  1 muffin = 1 creditable grain ounce equvalent for Child Nutrition Programs</t>
  </si>
  <si>
    <t>Blueberry WG 2 oz IW-Fruit Muffin</t>
  </si>
  <si>
    <t>Otis Spunkmyer</t>
  </si>
  <si>
    <t>10143</t>
  </si>
  <si>
    <t>Aspire</t>
  </si>
  <si>
    <t>Banana WG 2 oz IW-Fruit Muffin</t>
  </si>
  <si>
    <t>10144</t>
  </si>
  <si>
    <t>Choc Choc chip WG 2 oz IW-Fruit Muffin</t>
  </si>
  <si>
    <t>Apple Cinnamon  WG 2 oz IW-Fruit Muffin</t>
  </si>
  <si>
    <t>Muffin Tops, 2 oz. Individually Wrapped WG Thaw &amp; Serve Zero Trans Fat . 1 muffin = 1 creditable grain ounce equvalent for Child Nutrition Programs.</t>
  </si>
  <si>
    <t>Banana WG TFF-Muffin Top</t>
  </si>
  <si>
    <t>JSB Industries</t>
  </si>
  <si>
    <t>Muffin Town</t>
  </si>
  <si>
    <t>Choc Chip WG-Muffin Top</t>
  </si>
  <si>
    <t>Blueberry WG TFF-Muffin Top</t>
  </si>
  <si>
    <t>CORNBREAD, WHOLE GRAIN UNSLICED BAKED IW FROZEN</t>
  </si>
  <si>
    <t>OZ</t>
  </si>
  <si>
    <t xml:space="preserve">Muffin, Whole-Grain, IW, 4 oz.  Product to contribute 2 grain equiv.in Child Nutrition Program </t>
  </si>
  <si>
    <t>Muffin, WG IW 4 oz Double Choc</t>
  </si>
  <si>
    <t>Sara Lee</t>
  </si>
  <si>
    <t>4 oz</t>
  </si>
  <si>
    <t>Muffin, WG IW 4 oz Banana</t>
  </si>
  <si>
    <t>Muffin, WG IW 4 oz  Blueberry</t>
  </si>
  <si>
    <t xml:space="preserve">Ultra Mini Muffin Loaves  Whole Wheat Individually Wrapped, Minimum 2 oz.  ONE bread equivalent on the CN Program.  </t>
  </si>
  <si>
    <t>Mini Loaf, Banana WG</t>
  </si>
  <si>
    <t>Mini Loaf, Choc chip WG</t>
  </si>
  <si>
    <t>Mini Loaf,  Blueberry</t>
  </si>
  <si>
    <t>Donuts, IW Packages and Cups =  Product certification to document 2 ounces of equivalent grain per portion toward Child Nutrition Program meal pattern requirements.</t>
  </si>
  <si>
    <t>Donut, Ring-Shaped, Yeast-Raised, WGR, IW, Minimum 2.5 oz.  Nutritional enhancement or fortification not required</t>
  </si>
  <si>
    <t>Mini Donuts Package Powder Sugar WG</t>
  </si>
  <si>
    <t>3.3 oz</t>
  </si>
  <si>
    <t>Mini Donuts Package Chocolate WG</t>
  </si>
  <si>
    <t>Cups:  Super Bakery Blueberry Glazed Donut Holes , WG</t>
  </si>
  <si>
    <t xml:space="preserve">Cups: Super Bakery Powder Donut Holes </t>
  </si>
  <si>
    <t xml:space="preserve">Super Bakery  Pull A Part Donut IW Flower DONUT YEAST GLAZED WHOLE GRAIN 2.5 OZ BAKED THAW &amp; SERVE FROZEN IW        </t>
  </si>
  <si>
    <t xml:space="preserve">Dunkin  Stik, 2 PACK DONUT CAKE STICK WHOLE-GRAIN-RICH GLAZED 1.6 OZ TWIN PACK FROZEN DUNKIN   </t>
  </si>
  <si>
    <t>Goodyman</t>
  </si>
  <si>
    <t>Cinnamon Roll, Wheat Whole Grain-Rich, Glazed 2.89 oz  Thaw and Serve</t>
  </si>
  <si>
    <t>2.9 oz</t>
  </si>
  <si>
    <t>Assorted Breakfast Items</t>
  </si>
  <si>
    <t>Pillsbury</t>
  </si>
  <si>
    <t>2.3 oz</t>
  </si>
  <si>
    <t>Strawberryboli (Strawberry Strudel)  1  = 2 oz eq WG.  IW</t>
  </si>
  <si>
    <t>Tasty Brands</t>
  </si>
  <si>
    <t>3.24 oz</t>
  </si>
  <si>
    <t>Apple Cinnamon Texas Toast IW Toasted Slice topped with a blend of Apple and Cinnamon  1=2.25 B</t>
  </si>
  <si>
    <t>S&amp;F Foods</t>
  </si>
  <si>
    <t>128MC</t>
  </si>
  <si>
    <t>Crumb Cake Cinnamon   CLEAN  LABEL</t>
  </si>
  <si>
    <t>Sky Blue Bakery</t>
  </si>
  <si>
    <t>CRC272</t>
  </si>
  <si>
    <t>Crumb Cake Choc Chip  CLEAN  LABEL</t>
  </si>
  <si>
    <t>CHR272</t>
  </si>
  <si>
    <t>Glazed Oatmeal Breakfast Bun;  IW 51% Whole Wheat. = 2  grain equivalent</t>
  </si>
  <si>
    <t>TWB5160</t>
  </si>
  <si>
    <t>2.6 oz</t>
  </si>
  <si>
    <t>Mini Cinnis, IW, Heat &amp; Serve Ovenable Pouch, Minimum 51%  WG, Zero trans fat.  Product certification to document 2 ounce equivalent grain toward Child Nutrition Program meal pattern requirements.</t>
  </si>
  <si>
    <t xml:space="preserve">Cinnamon Roll, Iced, WGR, IW, 2.7 oz. minimum weight.  Thaw and serve.   Product certification to document 2 oz of equivalent grain toward Child Nutrition Program </t>
  </si>
  <si>
    <t xml:space="preserve">Hadley Farms </t>
  </si>
  <si>
    <t>375IW</t>
  </si>
  <si>
    <t>2.7 oz</t>
  </si>
  <si>
    <t>Whole Grain Pumpkin Swirl Iced, Individually Wrapped Thaw and serve</t>
  </si>
  <si>
    <t>373IW</t>
  </si>
  <si>
    <t>Breakfast, Roll, Sweet Potato Swirl, Iced, 36/case, DF, EF,</t>
  </si>
  <si>
    <t>Hadley farms</t>
  </si>
  <si>
    <t>377IW</t>
  </si>
  <si>
    <t>Assorted Bagels &amp; Muffins</t>
  </si>
  <si>
    <t xml:space="preserve">Straw Creamy Cheese Mini Bagel  CLEAN LABEL  Bagel, Mini, Filled, Assorted Varieties, WGR, IW, 2.43 oz. minimum weight.  Thaw and serve.  Product certification to document 2 ounces of equivalent grain per portion.  </t>
  </si>
  <si>
    <t>2.43 oz</t>
  </si>
  <si>
    <t xml:space="preserve">Cinn Creamy Cheese Mini Bagel  CLEAN LABEL  Bagel, Mini, Filled, Assorted Varieties, WGR, IW, 2.43 oz. minimum weight.  Thaw and serve.  Product certification to document 2 ounces of equivalent grain per portion.  </t>
  </si>
  <si>
    <t>Bagels, White Whole Grain,   Frozen,  Thaw &amp; Serve Sliced 2 oz equiv WG, NOT IW.  1= 2 WG bread equivalent on the Child Nutrition Program</t>
  </si>
  <si>
    <t>Lenders</t>
  </si>
  <si>
    <t>#74</t>
  </si>
  <si>
    <t>Bagels, Plain Sliced Thaw and Serve  NON WHOLE GRAIN Bulk Packed</t>
  </si>
  <si>
    <r>
      <t xml:space="preserve">English Muffin, 100% Whole Wheat, Thaw &amp; Serve, </t>
    </r>
    <r>
      <rPr>
        <u/>
        <sz val="9"/>
        <color theme="1"/>
        <rFont val="Calibri"/>
        <family val="2"/>
      </rPr>
      <t>Unsliced</t>
    </r>
    <r>
      <rPr>
        <sz val="9"/>
        <color theme="1"/>
        <rFont val="Calibri"/>
        <family val="2"/>
      </rPr>
      <t xml:space="preserve">   2 oz. Serving size 1 B equivalent on the Child Nutrition Program. </t>
    </r>
  </si>
  <si>
    <t>Thomas'</t>
  </si>
  <si>
    <r>
      <t xml:space="preserve">ENGLISH MUFFIN, Plain 2 OZ Frozen Plastic bag, Unsliced.  </t>
    </r>
    <r>
      <rPr>
        <u/>
        <sz val="9"/>
        <color theme="1"/>
        <rFont val="Calibri"/>
        <family val="2"/>
      </rPr>
      <t>NON WHOLE GRAIN</t>
    </r>
  </si>
  <si>
    <t>Cream Cheese Cup, Plain, Refrigerated, Plastic 1 oz Cup</t>
  </si>
  <si>
    <t>Philiadelphia</t>
  </si>
  <si>
    <t>10021000-611192</t>
  </si>
  <si>
    <t>1 oz</t>
  </si>
  <si>
    <t xml:space="preserve">KRAFT HEINZ FOODS COMPANY          </t>
  </si>
  <si>
    <t>Jelly PC  Assortment Pack, 2 trays strawberry jam, 3 trays grape jelly, 3 trays mixed fruit jelly</t>
  </si>
  <si>
    <t xml:space="preserve">HEINZ                              </t>
  </si>
  <si>
    <t>10013000-543900</t>
  </si>
  <si>
    <t>0.5 oz</t>
  </si>
  <si>
    <t>Country Pure Foods</t>
  </si>
  <si>
    <t xml:space="preserve">100% Juice Boxes, No Sugar Added, Fortified W/ Vitamins A &amp;C . Shelf Stable For 12 Months, Straw Attached. Fruit Content Equal To 3/4 Cup. </t>
  </si>
  <si>
    <t>JUICE BOX W/STRAW:  Apple</t>
  </si>
  <si>
    <t>Gregory Packing</t>
  </si>
  <si>
    <t>Sun Cup</t>
  </si>
  <si>
    <t>6.75 oz</t>
  </si>
  <si>
    <t>JUICE BOX W/STRAW: Fruit Punch</t>
  </si>
  <si>
    <t>JUICE BOX W/STRAW: Very Berry</t>
  </si>
  <si>
    <t>JUICE BOX W/STRAW: Orange Tangerine</t>
  </si>
  <si>
    <t xml:space="preserve">100% Juice Boxes , No Sugar Added, Fortified W/ Vitamins A, &amp; C. Shelf Stable For 12 Months, Straw Attached. Fruit Content Equal To 1/2 Cup. </t>
  </si>
  <si>
    <t>JUICE BOX W/STRAW:   Apple</t>
  </si>
  <si>
    <t>4.23 oz</t>
  </si>
  <si>
    <t>JUICE BOX W/STRAW:   Orange Tangerine</t>
  </si>
  <si>
    <t>JUICE BOX W/STRAW:  Verry Berry</t>
  </si>
  <si>
    <t>JUICE BOX W/STRAW: Grape</t>
  </si>
  <si>
    <t xml:space="preserve">Juice, 100%  Vegetable Fruit Juice.  USDA Approved, Vegetable in “other” or “Additional” Category (Vegetable must be first ingredient) Frozen- No sweeteners or preservatives.  Each portion pack carton to be equivalent to ½ cup single strength juice on the CNP.  </t>
  </si>
  <si>
    <t>Dragon Punch Juice, Fruit Vegetable Punch 100% Vitamin  A C &amp; E Added CARTON FZ (OTHER VEG)    CLEAN LABEL</t>
  </si>
  <si>
    <t>Country Pure</t>
  </si>
  <si>
    <t>Juice 4U</t>
  </si>
  <si>
    <t>45710</t>
  </si>
  <si>
    <t>Cherry Star Juice  (OTHER VEG)  CLEAN LABEL</t>
  </si>
  <si>
    <t>45712</t>
  </si>
  <si>
    <t>Assorted Bread Items</t>
  </si>
  <si>
    <t>Biscuit Dough, Whole Grain Biscuit Dough made with whole grains and zero grams trans fats; Meets 2 Bread on the Child Nutrition Program.</t>
  </si>
  <si>
    <t>BISCUIT HONEY WHEAT WHOLE-GRAIN-RICH 2 OZ SLICED TFF BAKED PILLOW PACK FRO produced in a nut-free facility.  1 Biscut = 2 Bread</t>
  </si>
  <si>
    <t>Croissant, Whole Grain Margarine Round Sliced Baked, Thaw &amp; Serve, 2 bread/grain equivalent on the Child Nutrition Program.</t>
  </si>
  <si>
    <t>#139</t>
  </si>
  <si>
    <t>2.2 oz</t>
  </si>
  <si>
    <t>CROISSANT, WHOLE GRAIN 1.25 OZ CURVED SLICED BAKED TRAY PACK FROZEN</t>
  </si>
  <si>
    <t>Hadley</t>
  </si>
  <si>
    <t>Bread, Pullman, Whole Grain White, 1/2 in. Sliced Loaf 12 loaves (26 usable slices per loaf)  5 days ambient shelf life</t>
  </si>
  <si>
    <t>sl</t>
  </si>
  <si>
    <t>Hoagie Rolls, WG, Split Top, Hinge Sliced, 5.5"   1= 2 WG  5 days ambient shelf life  (Packed 16/6)</t>
  </si>
  <si>
    <t>Ultra White WG hamburger bun 4"(Packed 16/8)  Baked in a Tree nut/peanut Free Facility   10 days ambient shelf life</t>
  </si>
  <si>
    <t>Kaiser Bun, Whole Grain White, Small, Sliced, 3.75"  bun =2Grains   5 days at ambient. 365 days frozen. (Packed 12/8)</t>
  </si>
  <si>
    <t>6" Cluster hot dog bun WG  12/12 pk             1 Bun = 2 WG  CLEAN  LABEL  Keep frozen until ready to use. Thaw overnight at room temperature. 5 days ambient shelf life.</t>
  </si>
  <si>
    <t>Flowers</t>
  </si>
  <si>
    <t>ROLL, PRETZEL 4" Round Sliced Cross Cut Baked  FROZEN  At ambient temperature, the bread will stay fresh for 5 to 7 days. Do not refrigerate. Do not refreeze.</t>
  </si>
  <si>
    <t>Hilltop Hearth</t>
  </si>
  <si>
    <t>Whole Grain Garlic Knot  1 = 2 oz grain equivelent &lt;than 175 calories and 275mg sodium</t>
  </si>
  <si>
    <t>Tasty Brand</t>
  </si>
  <si>
    <t>Bread, Flat WHOLE-GRAIN-RICH 6" Round Parbaked FZ</t>
  </si>
  <si>
    <t>Saltine Crackers, NON WG = 1/4 Bread Credit</t>
  </si>
  <si>
    <t>Keebler</t>
  </si>
  <si>
    <t> 3010001008</t>
  </si>
  <si>
    <t>2 /pkg</t>
  </si>
  <si>
    <t>Dinner Roll 1 oz WG Dinner Roll</t>
  </si>
  <si>
    <t>Flower’s Nature’s Own Baked 4 School</t>
  </si>
  <si>
    <t>BREAD STICKS</t>
  </si>
  <si>
    <t>Marzetti</t>
  </si>
  <si>
    <t>1.6 oz</t>
  </si>
  <si>
    <t>6" Garlic 1.2 oz, Bread Stick White NON WG: Hearth baked in elongated shape . Crispy crust with soft texture inside and coated with a flavorful garlic spread  1= 1.5 B</t>
  </si>
  <si>
    <t>1.2 oz</t>
  </si>
  <si>
    <t>Garlic Wheat Breadsticks 6" made with Whole Grain  Made from a whole wheat flour blend that is 52% whole grain.  =1B</t>
  </si>
  <si>
    <t>1.27 oz</t>
  </si>
  <si>
    <t>Assorted Premade Sandwiches &amp; Meals</t>
  </si>
  <si>
    <t>WG EZ JAMMER  WOWBUTTER AND GRAPE JELLY SANDWICH = 1M/1WG</t>
  </si>
  <si>
    <t>Albie's foods</t>
  </si>
  <si>
    <t>Albie's</t>
  </si>
  <si>
    <t>WG EZ JAMMER  WOWBUTTER AND STRAWBERRY SANDWICH = 1M/1WG</t>
  </si>
  <si>
    <t>Pizza, Calzone,  IW, EF,WG Turkey Pepperoni Pizza Calzone( Cheese, Pizza Sauce and Turkey Pepperoni in a Whole Grain Crust)</t>
  </si>
  <si>
    <t>Breadsticks, Mozzarella Stuffed 7" Baked (commercial)    CLEAN LABEL</t>
  </si>
  <si>
    <t>Bosco</t>
  </si>
  <si>
    <t>702108-1120</t>
  </si>
  <si>
    <t>Ateeco Inc.</t>
  </si>
  <si>
    <t>lb</t>
  </si>
  <si>
    <t>Minh</t>
  </si>
  <si>
    <t>Cheesy Pull aparts, Italian Cheese and Garlic flavor.  Wheat 5"  IW  2WGR &amp; 2 M/MA</t>
  </si>
  <si>
    <t>3.9 oz</t>
  </si>
  <si>
    <t>Gluten Free Items</t>
  </si>
  <si>
    <t>Grilled Chicken Patty 3.25 OZ Seasoned Dark Meat Natural Cooked Grilled FZ Gluten free</t>
  </si>
  <si>
    <t>Brakebush</t>
  </si>
  <si>
    <t>3.25 oz</t>
  </si>
  <si>
    <t xml:space="preserve">Chicken Tender Breast Meat Breaded Small Cooked Strip FZ Gluten Free  4 = 2 /MA </t>
  </si>
  <si>
    <t>3.31 oz</t>
  </si>
  <si>
    <t>Bun, Hamburger White 4" Sliced Gluten-Free</t>
  </si>
  <si>
    <t>Conagra Foods Sales</t>
  </si>
  <si>
    <t>UDI's</t>
  </si>
  <si>
    <t>oz</t>
  </si>
  <si>
    <t>Muffin,  Gluten  Free 2.65 OZ IW FROZEN  Blueberry</t>
  </si>
  <si>
    <t>2.65 oz</t>
  </si>
  <si>
    <t xml:space="preserve">Muffin,  Gluten Free 2.65 OZ IW FROZEN  Double Chocolate </t>
  </si>
  <si>
    <t xml:space="preserve">Soft Tortilla, Heat-Pressed, Shelf Stable, </t>
  </si>
  <si>
    <t>6" WG Tortilla Shell, Heat Pressed Flour Tortillas 1 = 1 Grain Equivelent, Shelf Stable</t>
  </si>
  <si>
    <t>Resers/Don Pancho</t>
  </si>
  <si>
    <t>24@12</t>
  </si>
  <si>
    <t>12@12</t>
  </si>
  <si>
    <t>10" WG Tortilla Shell, Heat Pressed Flour Tortillas 1 = 2 Grain Equivelent, Shelf Stable</t>
  </si>
  <si>
    <t>TORTILLA, FLOUR 10 PRESSED SHELF STABLE  NOT WG</t>
  </si>
  <si>
    <t>OLE MEXICAN</t>
  </si>
  <si>
    <t>DEL PASADO</t>
  </si>
  <si>
    <t>16@12</t>
  </si>
  <si>
    <t>PASTA, 51%Whole Grain enriched pasta 1C cooked = 2 oz eq WG Rich-(Lighter in Color)</t>
  </si>
  <si>
    <t>Pasta 100% Whole Grain; Spaghetti</t>
  </si>
  <si>
    <t>Barilla</t>
  </si>
  <si>
    <t>2@10</t>
  </si>
  <si>
    <t>Pasta 100% Whole Grain;  Penne</t>
  </si>
  <si>
    <t>Pasta 100% Whole Grain: Rotini</t>
  </si>
  <si>
    <t>Pasta 100% Whole Grain: Elbow</t>
  </si>
  <si>
    <t>1 @20</t>
  </si>
  <si>
    <t>Yakosoba Noodles, WG 2.06 OZ = 1 WG (Packed 4/5.15 lbs)  Noodle is precooked, just heat and serv  Bulk</t>
  </si>
  <si>
    <t>International Food Solutions, Inc.</t>
  </si>
  <si>
    <t>Asian Food Solutions</t>
  </si>
  <si>
    <t>22001 WG</t>
  </si>
  <si>
    <t>2.06 oz</t>
  </si>
  <si>
    <t>WHITE PASTA NON WG</t>
  </si>
  <si>
    <t xml:space="preserve">Spaghetti, </t>
  </si>
  <si>
    <t>House Brand</t>
  </si>
  <si>
    <t>Roseli</t>
  </si>
  <si>
    <t>Penne</t>
  </si>
  <si>
    <t>Rotini</t>
  </si>
  <si>
    <t>Macaroni</t>
  </si>
  <si>
    <t>Noodles, Egg 1/2" Wide; 100% Durum Wheat Semolina; Enriched</t>
  </si>
  <si>
    <t>10</t>
  </si>
  <si>
    <t>2@5</t>
  </si>
  <si>
    <t>ASSORTED RICE ITEMS</t>
  </si>
  <si>
    <t>Rice, Whole Grain Brown Rice,  Parbroiled</t>
  </si>
  <si>
    <t>RICELAND FOODS INC</t>
  </si>
  <si>
    <t>Monarch</t>
  </si>
  <si>
    <t>873833</t>
  </si>
  <si>
    <t>1@25</t>
  </si>
  <si>
    <t xml:space="preserve">MONARCH                            </t>
  </si>
  <si>
    <t>RICE, White Long Grain, ParBoiled</t>
  </si>
  <si>
    <t>212472</t>
  </si>
  <si>
    <t xml:space="preserve">oz </t>
  </si>
  <si>
    <t>WG Vegetable Fried Rice;with brown rice, carrots, peas, corn, and authentic Asian seasonings Each 5 lb. bag contains a complete mix of brown rice, vegetables and seasoning is pre-mixed and in one bag Easy to portion consistently, rice does not stick or clump, 5 lb. bag fills one full-size steam table pan.label. No high fructose corn syrup, no certified artificial colors, no added MSG</t>
  </si>
  <si>
    <t xml:space="preserve">Schawns </t>
  </si>
  <si>
    <t>VEGETABLES, FROZEN</t>
  </si>
  <si>
    <t>Broccoli Florets  Grade A  / IQF  BROCCOLI, CLEANED &amp; TRIMMED RAW IQF FROZEN BULK IMPORTED MEXICO</t>
  </si>
  <si>
    <t>1@20 lbs</t>
  </si>
  <si>
    <t>California Blend (Broccoli, Cauliflower, CC Carrots), Frozen</t>
  </si>
  <si>
    <t>CAULIFLOWER, FLORET GRADE B FROZEN BAG</t>
  </si>
  <si>
    <t>Harvest Value</t>
  </si>
  <si>
    <t>Carrots, Sliced 7/8" to 1 1/4 Grd "B"</t>
  </si>
  <si>
    <t>CARROT, DICED 3/8" IQF FROZEN</t>
  </si>
  <si>
    <t>Corn, Golden Whole Kernel Cut, IQF Grade B  SIMPLOT SIMPLE GOODNESS CLASSIC VEGETABLES - 1/20 LB</t>
  </si>
  <si>
    <t>BEAN, GREEN CUT 4 SIEVE IQF FROZEN</t>
  </si>
  <si>
    <t>Mixed Vegetables,  4 way Mixed Blend, IQF         Grade B</t>
  </si>
  <si>
    <t>Peas,  Green, Frozen: US Grade A; Size #3 or #4</t>
  </si>
  <si>
    <t>Vegetable Blend, Oriental Stir Fry FROZEN   Contains a mixture of BROCCOLI, CARROTS, RED BELL PEPPERS, WATER CHESTNUTS, SUGAR SNAP PEAS, MUSHROOMS, not to contain onions.</t>
  </si>
  <si>
    <t>CONAGRA FOODS SALES LLC</t>
  </si>
  <si>
    <t>LaChoy</t>
  </si>
  <si>
    <t>2700053998</t>
  </si>
  <si>
    <t>VEGETABLE BLEND, ONION &amp; PEPPER BELL STRIP FLAME ROASTED 3/8" TFF BAG FROZE</t>
  </si>
  <si>
    <t>ROAST WORKS</t>
  </si>
  <si>
    <t>POTATO, HASH BROWN PATTY RECTANGLE 2.25 OZ TFF BLANCHED FROZEN 101</t>
  </si>
  <si>
    <t>Simplot</t>
  </si>
  <si>
    <t>TRADITIONAL</t>
  </si>
  <si>
    <t xml:space="preserve">Whole Fruit Premium Juice Cups, 100% Fruit Juice, no artificial colors or flavors or additives.  Available in minimum of 6 flavors.  Must be equivalent to ½ cup single strength juice on the CN Program. </t>
  </si>
  <si>
    <t>Mixed Berry &amp; Lemon Swirl Whole Fruit</t>
  </si>
  <si>
    <t xml:space="preserve">J&amp;J Snack Foods </t>
  </si>
  <si>
    <t xml:space="preserve">Wholefruit </t>
  </si>
  <si>
    <t>23060025</t>
  </si>
  <si>
    <t>Orange Pineapple</t>
  </si>
  <si>
    <t>Watermelon Sour Whole Fruit</t>
  </si>
  <si>
    <t>23060015</t>
  </si>
  <si>
    <t>Wild Cherry Whole Fruit</t>
  </si>
  <si>
    <t>23060000</t>
  </si>
  <si>
    <t xml:space="preserve">Luigi's Fruit Sorbet Cups,100%  juice-based,no added sugar, sorbet. Must be equivalent to ½ cup single strength juice on the CN Program. </t>
  </si>
  <si>
    <t>Orange NSA  Sorbet Cup</t>
  </si>
  <si>
    <t>Luigi's</t>
  </si>
  <si>
    <t>Kiwi Strawberry  Sorbet Cup</t>
  </si>
  <si>
    <t>Cherry Blue Raspberry Sorbet Cup</t>
  </si>
  <si>
    <t>SHAPE UPS 100% FZ, Juice THEMED CUPS  SPECIAL ORDER</t>
  </si>
  <si>
    <t xml:space="preserve">JUICE CUP LEMON LIME SWIRL SHAMROCK                                       </t>
  </si>
  <si>
    <t>J&amp;J Snack</t>
  </si>
  <si>
    <t>96</t>
  </si>
  <si>
    <t xml:space="preserve">JUICE CUP ORANGE LIME SWIRL PUMPKIN                                       </t>
  </si>
  <si>
    <t xml:space="preserve">JUICE CUP CHERRY HEART HOLIDAY THEME                                      </t>
  </si>
  <si>
    <t xml:space="preserve">JUICE CUP CHERRY LIME SWIRL SNOWMAN                                       </t>
  </si>
  <si>
    <t xml:space="preserve">JUICE CUP CHERRY RASPBERRY BLUE SWIRL HAPPY BIRTHDAY                      </t>
  </si>
  <si>
    <t xml:space="preserve">JUICE CUP STRAWBERRY LEMONADE SWIRL NO-SUGAR-ADDED                        </t>
  </si>
  <si>
    <t>SIDEKICKS, Frozen Fruit Juice Cups; 100% Fruit Juice · No Added Sweetener · 1/2 Cup Fruit on School Lunch Menu. SideKicks are 4 fl. oz. of juice before freezing. When frozen,  juice expands to 4.4 fl oz., as shown on the lid labels</t>
  </si>
  <si>
    <t>Sidekick,  Strawberry Mango  CLEAN LABEL</t>
  </si>
  <si>
    <t>Ridgefields</t>
  </si>
  <si>
    <t>84</t>
  </si>
  <si>
    <t>4.4 oz</t>
  </si>
  <si>
    <t>Sidekick, Strawberry Kiwi</t>
  </si>
  <si>
    <t>Sidekick,  Raspberry Blue</t>
  </si>
  <si>
    <t>Sidekick, Sour Cherry &amp; Lemon</t>
  </si>
  <si>
    <t xml:space="preserve">ICE NOVELTY, SLUSH  RIPS POUCH 100% JUICE.  Product is shelf stable till ready to freeze.  Can be refrozen as needed.  </t>
  </si>
  <si>
    <t xml:space="preserve">Fruit, Cool Tropic Slushie, Welch's Grape, IW, 60 each, Cool Tropics </t>
  </si>
  <si>
    <t>Cool Tropics</t>
  </si>
  <si>
    <t>Fruit, Cool Tropic Slushie, Hula, Passion frt/Guava, 60/4 oz</t>
  </si>
  <si>
    <t>Fruit, Cool Tropic Slushie, Raspberry Passionfruit, 60/4oz,</t>
  </si>
  <si>
    <t>Tortilla Chips, Bulk, Whole White or Yellow Corn Chips with no preservatives, zero trans fat and gluten free</t>
  </si>
  <si>
    <t xml:space="preserve">Frito Lay – Bulk – Whole GrainRich  Tostitos Rounds  </t>
  </si>
  <si>
    <t>Tostitos</t>
  </si>
  <si>
    <t>@ 1</t>
  </si>
  <si>
    <t>LB</t>
  </si>
  <si>
    <t>PepsiCo</t>
  </si>
  <si>
    <t>TOSTITOS CRISPY Round White Tortilla Chip BULK SIZE (Not WG Rich)</t>
  </si>
  <si>
    <t>Tostitos Red Fat Crispy Round Tortilla Chips - 2B (TOP N'GO)  CLEAN LABEL</t>
  </si>
  <si>
    <t xml:space="preserve">Frito Lay </t>
  </si>
  <si>
    <t>1.4 oz</t>
  </si>
  <si>
    <t>CHIP, TORTILLA CORN WHITE ROUND SALTED RED FAT SS BAG ORGANIC</t>
  </si>
  <si>
    <t>TOSTITOS</t>
  </si>
  <si>
    <t>Nacho Cheese, Doritos Walking Taco ChipsSS BAG TOP N GO =2 B</t>
  </si>
  <si>
    <t>Doritos</t>
  </si>
  <si>
    <t xml:space="preserve">FRITOS Corn Chips- WALKING TACO </t>
  </si>
  <si>
    <t>1.5 oz</t>
  </si>
  <si>
    <t>Baked Chips or Reduced Fat     60 ct</t>
  </si>
  <si>
    <t>Baked BBQ Potato Crisp</t>
  </si>
  <si>
    <t>PepsiCo/Frito Lay</t>
  </si>
  <si>
    <t>Frito Lay</t>
  </si>
  <si>
    <t>Baked Ruffles Cheddar/Sour Cream</t>
  </si>
  <si>
    <t>Baked Regular Crisp</t>
  </si>
  <si>
    <t xml:space="preserve">Baked Chips or Reduced Fat  72 ct ; </t>
  </si>
  <si>
    <t>Doritos - Reduce fat Nacho Cheese</t>
  </si>
  <si>
    <t>Doritos - Cool Ranch - red fat</t>
  </si>
  <si>
    <t>Doritos Sweet Spicy ChilI - red fat</t>
  </si>
  <si>
    <t>Doritos Flamas Reduced Fat (Tortilla Flame Triangle)</t>
  </si>
  <si>
    <t>Cheetos Puffs, Red Fat</t>
  </si>
  <si>
    <t>SmartFood Delights Reduce Fat Popcorn,  White Cheddar  .5 oz = 1/4 Grains</t>
  </si>
  <si>
    <t>0.5  oz</t>
  </si>
  <si>
    <t xml:space="preserve">Pirate Booty white chaddar Popcorn CHIP PUFF CHEESE CHEDDAR WHITE AGED SS BAG SHELF STABLE           </t>
  </si>
  <si>
    <t>Hershey</t>
  </si>
  <si>
    <t>Amplify Snack Brands</t>
  </si>
  <si>
    <t>10015 665624079</t>
  </si>
  <si>
    <t>0.75  oz</t>
  </si>
  <si>
    <t xml:space="preserve">Baked Chips or Reduced Fay 104 ct </t>
  </si>
  <si>
    <t>Rold Gold Heartzels (Pretzels)</t>
  </si>
  <si>
    <t>Red Fat Tostitos Bite-Size Tortilla Chips  WG CLEAN LABEL</t>
  </si>
  <si>
    <t>Cheetos - Baked</t>
  </si>
  <si>
    <t>Cheetos Hot - Baked</t>
  </si>
  <si>
    <t>FUNYONS - Smart Snacks</t>
  </si>
  <si>
    <t xml:space="preserve">Regular Snack Chips Large Single Serve 64 ct Does Meet Smart Snack Guidelines:  </t>
  </si>
  <si>
    <t>Baked Lay's, BBQ Flavor</t>
  </si>
  <si>
    <t>Baked Lay's Gluten Free</t>
  </si>
  <si>
    <t>Lay’s Kettle RF Applewood Smoked BBQ Kettle Cooked Potato Chips</t>
  </si>
  <si>
    <t>Kettle Lays</t>
  </si>
  <si>
    <t>09598</t>
  </si>
  <si>
    <t>1.375  oz</t>
  </si>
  <si>
    <t>Lay’s Kettle 40% Less Fat Sea Salt &amp; Vinegar Potato Chips</t>
  </si>
  <si>
    <t>Lay’s Kettle 40% Reduced Fat Kettle Cooked Potato Chips Original   CLEAN LABEL</t>
  </si>
  <si>
    <t xml:space="preserve">Lay’s Kettle 40% Reduced Fat Kettle Cooked Potato Chips Jalepino </t>
  </si>
  <si>
    <t>Smart Food popcorn White Cheddar  IS NOT SMART SNACK</t>
  </si>
  <si>
    <t>1.125 oz</t>
  </si>
  <si>
    <t>Fritos</t>
  </si>
  <si>
    <t>Lay's original</t>
  </si>
  <si>
    <t>Lay's BBQ</t>
  </si>
  <si>
    <t>Lay's salt n vinegar</t>
  </si>
  <si>
    <t>Lay's sr cream and onion</t>
  </si>
  <si>
    <t>Ruffles reg</t>
  </si>
  <si>
    <t>Ruffles cheddar and sr cream</t>
  </si>
  <si>
    <t>Cheetos</t>
  </si>
  <si>
    <t>Doritos Cool Ranch</t>
  </si>
  <si>
    <t>Doritos Nacho</t>
  </si>
  <si>
    <t>Rold Gold salted</t>
  </si>
  <si>
    <t>SunChips multigrain garden salsa</t>
  </si>
  <si>
    <t>SunChips multigrain cheddar</t>
  </si>
  <si>
    <t xml:space="preserve">Snack Chips Airline Pack .5 oz 120 ct- NOT WG CAN ONLY BE A TRAY ITEMS IF IT FITS YOUR NUTRITIONALS   (Corn Chips, Pretzels &amp; Doritos) </t>
  </si>
  <si>
    <t>120</t>
  </si>
  <si>
    <t>Pretzel - Cripsy Thin (G. Rold)</t>
  </si>
  <si>
    <t>Corn Chips</t>
  </si>
  <si>
    <t xml:space="preserve">Chex Mix, All Flavors, Meet Competive Food Rule: Strawberry, Choc Carmel, Cheddar </t>
  </si>
  <si>
    <t>Strawberry-Yogurt  Simply Chex</t>
  </si>
  <si>
    <t>31937</t>
  </si>
  <si>
    <t>60</t>
  </si>
  <si>
    <t>Cheddar Chex Mix</t>
  </si>
  <si>
    <t>31932</t>
  </si>
  <si>
    <t>Chocolate Caramel Chex Mix</t>
  </si>
  <si>
    <t>COOKIES /CRACKERS</t>
  </si>
  <si>
    <t>All Snacks   must meet smart snacks requirements.</t>
  </si>
  <si>
    <t>30100-40239</t>
  </si>
  <si>
    <t>000-30100-12695-9</t>
  </si>
  <si>
    <t>Scooby Doo Cinnamon Graham Cracker , Graham Crackers =1 B</t>
  </si>
  <si>
    <t>30100-50689</t>
  </si>
  <si>
    <t>Bug Bites Cinnamon Graham Cracker , Graham Crackers =1 B</t>
  </si>
  <si>
    <t>30100-55644</t>
  </si>
  <si>
    <t>Belly Bears,  51 % WG Chocolate Graham Crackers  1 pkg = 1 Creditable Grains. TFF  No HF Corn syrup. less than 135 calories per pkg. Smart Sanck Compliant</t>
  </si>
  <si>
    <t>Redibake Benefit</t>
  </si>
  <si>
    <t>Belly Bears,  51 % WG Cinnamon Graham Crackers,   1 pkg = 1 Creditable Grains. TFF  No HF Corn syrup. .less than 135 calories per pkg. Smart Sanck Compliant</t>
  </si>
  <si>
    <t xml:space="preserve">Cookie, Whole Grain Mini Chocolate Chip SS Bag,Smart Snack Compliant, </t>
  </si>
  <si>
    <t>FritoLay</t>
  </si>
  <si>
    <t>Grandma</t>
  </si>
  <si>
    <t>1.22 oz</t>
  </si>
  <si>
    <t xml:space="preserve">Cookie, Whole Grain Mini Blueberry  SS Bag,Smart Snack Compliant, </t>
  </si>
  <si>
    <t xml:space="preserve">Giant Goldfish Cinnamon Grahams made with WG Serving Size One Bread Equivalent </t>
  </si>
  <si>
    <t>Campbells</t>
  </si>
  <si>
    <t xml:space="preserve">Pepperidge Farms  </t>
  </si>
  <si>
    <t>0.9  oz</t>
  </si>
  <si>
    <t>Goldfish Shapped Crackers, Cheddar WG, Baked =1 B   CLEAN LABEL</t>
  </si>
  <si>
    <t>0.8  oz</t>
  </si>
  <si>
    <t>175</t>
  </si>
  <si>
    <t xml:space="preserve"> Bars,  Meets Smart Snack Guidelines </t>
  </si>
  <si>
    <t>Quaker</t>
  </si>
  <si>
    <t>1.41 oz</t>
  </si>
  <si>
    <t>Cocoa Cherry snack bar, Soft Baked,  IW, WG,= 1 B serving; Smart Snacks standards</t>
  </si>
  <si>
    <t>National Food Group</t>
  </si>
  <si>
    <t>Get Verical  ZCH100</t>
  </si>
  <si>
    <t xml:space="preserve"> ZCH100</t>
  </si>
  <si>
    <t>Rice Krispies Treats  &amp; Fruit Snacks</t>
  </si>
  <si>
    <t>Rice Krispies Treats: ORIGINAL</t>
  </si>
  <si>
    <t>38000-11052</t>
  </si>
  <si>
    <t>Rice Krispies Treats: CHOCOLATE CHIP</t>
  </si>
  <si>
    <t>38000-14567</t>
  </si>
  <si>
    <t>Rice Krispies Treat Minis -Whole grain rich (5g whole grain per serving)  No HFCS.</t>
  </si>
  <si>
    <t>38000-14540</t>
  </si>
  <si>
    <t>600</t>
  </si>
  <si>
    <t>0.42oz</t>
  </si>
  <si>
    <t xml:space="preserve">Welches Fruit Snack Bites, Fruit puree is the first ingredient, 100% Vit. C Fat Free and Gluten Free, No Preservatives, (Smart Snack Compliant)  </t>
  </si>
  <si>
    <t>Fruit snack bite mxd</t>
  </si>
  <si>
    <t>PIM Brands</t>
  </si>
  <si>
    <t>Welch's</t>
  </si>
  <si>
    <t>Fruit snack bite chry bry</t>
  </si>
  <si>
    <t>Scooby Doo Fruit Shapes,  Apple Puree is first ingredient. No artificial flavors or colors from artificial sources.  Gluten Free  (Smart Snack Compliant)</t>
  </si>
  <si>
    <t>Better Crocker</t>
  </si>
  <si>
    <t>11510-8</t>
  </si>
  <si>
    <t>0.9 oz</t>
  </si>
  <si>
    <t>Fruit Roll Ups 30% less sugar, no artificial flavors or colors from artificial sources and fruit as a first ingredient. NOW SMART SNACK COMPLIANT</t>
  </si>
  <si>
    <t xml:space="preserve">Fruit Snack Rollup, Crazy Colors, </t>
  </si>
  <si>
    <t xml:space="preserve">General Mills </t>
  </si>
  <si>
    <t xml:space="preserve">Fruit Snack Rollup, Hot Colors, </t>
  </si>
  <si>
    <t>FRUIT ROLL-UPS</t>
  </si>
  <si>
    <t>Churro, Apple WG</t>
  </si>
  <si>
    <t>J &amp; J Snack</t>
  </si>
  <si>
    <t>Tio Pepe's</t>
  </si>
  <si>
    <t>Churro, Raspberry</t>
  </si>
  <si>
    <t>Beef Jerky: Smart Snack Compliant. 70 Calories, &lt; 200 mg Sodium and 10 grams of protein per .85 oz serving</t>
  </si>
  <si>
    <t>Beef Jerky: Original</t>
  </si>
  <si>
    <t>Jack Links</t>
  </si>
  <si>
    <t>0.85 oz</t>
  </si>
  <si>
    <t>Beef Jerky: Teriyaki</t>
  </si>
  <si>
    <t>Jack's Link</t>
  </si>
  <si>
    <t>ICE CREAM - All ice cream varieties must be less than 200 calories per serving, sugar cannot be 1st ingredient, no artificial colors or dyes</t>
  </si>
  <si>
    <t>ICE CREAM BAR, CHOCOLATE ECLAIR</t>
  </si>
  <si>
    <t>Blue Bunny</t>
  </si>
  <si>
    <t>10070640 017673</t>
  </si>
  <si>
    <t>ICE CREAM BAR, STRAWBERRY SHORTCAKE</t>
  </si>
  <si>
    <t>10070640 017666</t>
  </si>
  <si>
    <t>Ice Cream Bar, Fudge IW</t>
  </si>
  <si>
    <t>10070640 017642</t>
  </si>
  <si>
    <t>ICE CREAM SANDWICH, VANILLA W/ CHOCOLATE WAFER</t>
  </si>
  <si>
    <t>10070640 017680</t>
  </si>
  <si>
    <t>10070640 023820</t>
  </si>
  <si>
    <t>COMMERCIAL PLANT BASED PRODUCTS</t>
  </si>
  <si>
    <t>Kickin' PattiesCHICKEN SUB, PATTY MEATLESS SOY PROTEIN 3 OZ VEGAN RAW FROZEN BAG PLANT-BAS   2 MMA NO ANTIBIOTICS</t>
  </si>
  <si>
    <t>Rebellyous</t>
  </si>
  <si>
    <t>KPFC21</t>
  </si>
  <si>
    <t>COMMERCIAL PRODUCTS- CHICKEN</t>
  </si>
  <si>
    <t>Chicken Nugget Fritters, , Whole Grain Made with all white meat Chicken Breast Chunks; CN Label</t>
  </si>
  <si>
    <t>250 @0.67</t>
  </si>
  <si>
    <t xml:space="preserve">Tyson </t>
  </si>
  <si>
    <t>lbs</t>
  </si>
  <si>
    <t>Chicken Patty, Homestyle  Whole Grain, Made with all white meat Chicken Breast: CN Lable</t>
  </si>
  <si>
    <t>2379-928</t>
  </si>
  <si>
    <t>Chicken, Pattie 3.1 oz WG breaded All White Fully Cooked Breaded Chicken Patties Made with White Breast and Rib Meat CN Label</t>
  </si>
  <si>
    <t>10058090  928</t>
  </si>
  <si>
    <t>52</t>
  </si>
  <si>
    <t>Chicken Breast Golden Crispy Filet 3.5oz   CHICKEN BREAST 3.5 OZ BREADED FRITTER BONELESS SKINLESS RAISED-W/O-ANTIBIO</t>
  </si>
  <si>
    <t>Tyson Red Box</t>
  </si>
  <si>
    <t>38361-0928</t>
  </si>
  <si>
    <t>Chicken, boneless wing chunk .67-1.16oz spicy  CHICKEN BONELESS WING CHUNK .67-1.16 OZ BREADED SPICY BREAST MEAT COOKED F</t>
  </si>
  <si>
    <t>Pilgrims Pride</t>
  </si>
  <si>
    <t>Pierce</t>
  </si>
  <si>
    <t>COMMERCIAL PRODUCTS - BEEF</t>
  </si>
  <si>
    <t>Smart Picks FlameBroiled Beef Patty w/Soy Charbroiled, Fully Cooked, Sprocket shape with subtle char marks.   LAYER Pak 2.5 oz = 2 M CN Label</t>
  </si>
  <si>
    <t>Advance Food HEARTLAND BEEF</t>
  </si>
  <si>
    <t>Tyson/Advance-Pierre</t>
  </si>
  <si>
    <t>2.5  oz</t>
  </si>
  <si>
    <t>Beef Fresh Fine Ground Raw  85/15 -(No lean finely textured beef (LFTB))   WEEKLY MARKET PRICE</t>
  </si>
  <si>
    <t>6@ 5  lb</t>
  </si>
  <si>
    <t>Oven Roasted Homestyle Beef Meatballs with SOY, 1/2 ounce  6= 2m/ma (Ground beef (not more than 30% fat), TVP and Seasonings)  CN Label</t>
  </si>
  <si>
    <t>100000 75050</t>
  </si>
  <si>
    <t>2@ 5 lb</t>
  </si>
  <si>
    <t>Dairy Assorted Items,  Commercial</t>
  </si>
  <si>
    <t>Cheese, Mozzarella Shredded, Low Mostiure, Part Skim; Feather Shredded Size, Mild  RBST Free</t>
  </si>
  <si>
    <t>Roselli</t>
  </si>
  <si>
    <t>073377</t>
  </si>
  <si>
    <t>20</t>
  </si>
  <si>
    <t>4@5/ cs</t>
  </si>
  <si>
    <t xml:space="preserve">Cheeses, Parmesan Grated: Bulk  CHEESE PARMESAN GRATED BAG REF IMPORTED ARGENTINA               </t>
  </si>
  <si>
    <t>ROSELI</t>
  </si>
  <si>
    <t>SOUR CREAM, PC:  Individual Squeeze Package; 1 OZ; U S GRADE A, Clean label with only two ingredients.  No more then 5gm Fat and 15Mg of Sodium.</t>
  </si>
  <si>
    <t>Glenview Farms</t>
  </si>
  <si>
    <t>100</t>
  </si>
  <si>
    <t>HOT DOGS/CORN DOGS</t>
  </si>
  <si>
    <t>Hot Dog, All Meat (Beef &amp; Pork) 8:1,  5.25"  CN Label for 2 oz. M/MA</t>
  </si>
  <si>
    <t>Berk's</t>
  </si>
  <si>
    <t>2  oz</t>
  </si>
  <si>
    <t>Hot Dog, Turkey &amp; Beef Red Fat, 8:1, 6", CN Label, 2 oz. Meat/Meat Alternate Made from turkey and beef FROZEN</t>
  </si>
  <si>
    <t xml:space="preserve">Stoney- Creek </t>
  </si>
  <si>
    <t>Corn Dogs, Lite WG Mini Turkey Dogs wrapped inwhole grain-rich honey-sweetened cornbread batter   6 pieces credits a 2 m/ma &amp; 2 oz. grain eq. for CN</t>
  </si>
  <si>
    <t>Tyson FS</t>
  </si>
  <si>
    <t>State Fair</t>
  </si>
  <si>
    <t>240 pieces/6 per port</t>
  </si>
  <si>
    <t>Corn Dog, Chicken WG 4 oz Cooked CN Frozen w/stick IW  Lower Fat Chicken Frank Wrapped  in 100% WG Honey Crunchy Batter. Only 8 Gm Fat,  390 mg of Sodium/serving.  Smart Snack approved.  CN Label 1 serving = 2 OZ. M/MA &amp; 2 OZ. Equivalent Grains</t>
  </si>
  <si>
    <t>Foster Farms</t>
  </si>
  <si>
    <t>ASSORTED MEAT ITEMS-COMMERCIAL</t>
  </si>
  <si>
    <t>Pepperoni, Beef and Pork.  Sliced 14-16 count per ounce.  No more than 480 mg of sodium per 28 grams.</t>
  </si>
  <si>
    <t xml:space="preserve">ROSELI  #342229  </t>
  </si>
  <si>
    <t>2@ 12.5 lbs</t>
  </si>
  <si>
    <t>Pre-Cooked Straight Slice Bacon (Pork)</t>
  </si>
  <si>
    <t>Farmland #70247-12500</t>
  </si>
  <si>
    <t>slice</t>
  </si>
  <si>
    <t>Bologna, Luncheon Meat Sliced  384 @.5 oz (SELECT CUTS OF FRESH DOMESTIC MEATS ARE BLENDED WITH OUR ALL NATURAL SPICES AND THEN SLOWLY HICKORY SMOKED.  CONTAINS PORK &amp; BEEF) Gluten Free</t>
  </si>
  <si>
    <t>12</t>
  </si>
  <si>
    <t>Salami, Luncheon Meat Sliced  384 @.5 oz( PORK BEEF SLICED Gluten Free)</t>
  </si>
  <si>
    <t xml:space="preserve">  Berk's 3211 </t>
  </si>
  <si>
    <t xml:space="preserve">HAM SLICED .5 OZ WATER-ADDED VIRGINIA STYLE SMOKED REF PORK               </t>
  </si>
  <si>
    <t>Smithfield</t>
  </si>
  <si>
    <t>20030900 325884</t>
  </si>
  <si>
    <t>6@ 2 lb</t>
  </si>
  <si>
    <t>Sliced Combo Pack Italian, Cooked Salami, Capicola Ham and Peppered Ham. Each 3.00 oz. serving (1.00 oz. Cooked Salami, 1.00 oz. Ham Capicola, 1.00 oz. Peppered Ham) of Italian Style Combo Pack provides 2.25 oz. equivalent meat for the Child Nutrition Meal Pattern.</t>
  </si>
  <si>
    <t xml:space="preserve">Kunzler  </t>
  </si>
  <si>
    <t>3  oz</t>
  </si>
  <si>
    <t>SAUSAGE PATTIES/LINKS  Cooked</t>
  </si>
  <si>
    <t>Sausage Link-2 @ 1oz links=.75 meat (Pork)</t>
  </si>
  <si>
    <t>Ember Farms</t>
  </si>
  <si>
    <t>Sausage Patty 2oz patty =.75 meat (Pork)</t>
  </si>
  <si>
    <t>Sausage Patty (Turkey)1.47 oz = 1 meat</t>
  </si>
  <si>
    <t>1.47  oz</t>
  </si>
  <si>
    <t>BREADED FISH</t>
  </si>
  <si>
    <t>SHRIMP, BRD Poppers 65-100 CT. WHOLE GRAIN RICH CN - VIKING - 2/5 LB (Minced &amp; Formed)</t>
  </si>
  <si>
    <t>Highliner Foods</t>
  </si>
  <si>
    <t>Viking</t>
  </si>
  <si>
    <t>5@ 2 lbs</t>
  </si>
  <si>
    <t>Condiments, Portion Control,   All Shelf Stable</t>
  </si>
  <si>
    <t>Cheese Parmesan Single serve</t>
  </si>
  <si>
    <t>DYMA Brands</t>
  </si>
  <si>
    <t>200</t>
  </si>
  <si>
    <t>3.5 gr</t>
  </si>
  <si>
    <t>pkt</t>
  </si>
  <si>
    <t xml:space="preserve">SINGLE SERV                        </t>
  </si>
  <si>
    <t>BBQ Sauce packet</t>
  </si>
  <si>
    <t>12 gr</t>
  </si>
  <si>
    <t>SAUCE, BBQ SS CUP</t>
  </si>
  <si>
    <t>Ken's  Foods</t>
  </si>
  <si>
    <t>SWEET BABY RAY'S</t>
  </si>
  <si>
    <t> SJ0440A1</t>
  </si>
  <si>
    <t>1.25 oz</t>
  </si>
  <si>
    <t>Ken's</t>
  </si>
  <si>
    <t>SAUCE, HOT SS POUCH</t>
  </si>
  <si>
    <t>Flavor Fresh</t>
  </si>
  <si>
    <t>7 gr</t>
  </si>
  <si>
    <t>Italian Dressing, Golden SS</t>
  </si>
  <si>
    <t>Kraft</t>
  </si>
  <si>
    <t>10021000-663740</t>
  </si>
  <si>
    <t>Mayonnaise</t>
  </si>
  <si>
    <t>Mayonnaise, Hellmann's GF</t>
  </si>
  <si>
    <t>UNILEVER BESTFOODS</t>
  </si>
  <si>
    <t>Hellmann's</t>
  </si>
  <si>
    <t>0.38 oz</t>
  </si>
  <si>
    <t>Mustard - Yellow</t>
  </si>
  <si>
    <t>Heinz</t>
  </si>
  <si>
    <t>10013000 530603</t>
  </si>
  <si>
    <t>Dressing, Ranch SS POUCH Shelf Stable</t>
  </si>
  <si>
    <t>10013000  533109</t>
  </si>
  <si>
    <t>RANCH Dressing LOW SODIUM SS CUP SHELF STABLE Toy Story</t>
  </si>
  <si>
    <t>1 oz cup</t>
  </si>
  <si>
    <t>Ranch Dressing, Buttermilk  Shelf Stable  Cup</t>
  </si>
  <si>
    <t xml:space="preserve">Ken's  Foods </t>
  </si>
  <si>
    <t xml:space="preserve">KE0789A1 </t>
  </si>
  <si>
    <t>Buttermilk Ranch Dressing cups, Shelf Stable  Cup</t>
  </si>
  <si>
    <t xml:space="preserve">KE0789A5 </t>
  </si>
  <si>
    <t>1.5  cup</t>
  </si>
  <si>
    <t>Buttermilk Ranch Light, SS Pouch, Shelf Stable</t>
  </si>
  <si>
    <t>KE0041B3</t>
  </si>
  <si>
    <t>1.5 pouch</t>
  </si>
  <si>
    <t>Buttermilk Ranch , SS Pouch, Shelf Stable</t>
  </si>
  <si>
    <t xml:space="preserve">KE0789B3  </t>
  </si>
  <si>
    <t>Buttermilk ranch cup - REFRIGERATED</t>
  </si>
  <si>
    <t>Kens</t>
  </si>
  <si>
    <t>KE0777A5</t>
  </si>
  <si>
    <t>Italian Golden  SS  pouch   </t>
  </si>
  <si>
    <t xml:space="preserve">KE0858B3  </t>
  </si>
  <si>
    <t>Dressing: Raspberry VINAIGRETTE  FF</t>
  </si>
  <si>
    <t>KE0630B3</t>
  </si>
  <si>
    <t>Dressing: Red French  FF</t>
  </si>
  <si>
    <t> KE0809B3</t>
  </si>
  <si>
    <t>Dressing: Honey Mustard SS Cup, Shelf Stable</t>
  </si>
  <si>
    <t> KE0634A1</t>
  </si>
  <si>
    <t>Condiment, Dressing, Honey Mustard, Toy Story</t>
  </si>
  <si>
    <t xml:space="preserve">DYMA </t>
  </si>
  <si>
    <t>Breakfast Syrup Cup</t>
  </si>
  <si>
    <t>KRAFT</t>
  </si>
  <si>
    <t>10021000 677815</t>
  </si>
  <si>
    <t>1.4 oz cup</t>
  </si>
  <si>
    <t>Sugar Fee Syrup Cups</t>
  </si>
  <si>
    <t>1.1  oz</t>
  </si>
  <si>
    <t>Taco Sauce Mild</t>
  </si>
  <si>
    <t>Portion Pac</t>
  </si>
  <si>
    <t>9 gr</t>
  </si>
  <si>
    <t xml:space="preserve">Condiment, Sauce, Dynamite, 100/1 oz,  Sauce, Spicy Mayonnaise SS Cup Shelf Stable </t>
  </si>
  <si>
    <t>Condiment, Chick'n Dippin' Sauce Toy Story, Low Sodium</t>
  </si>
  <si>
    <t>Dressings and Sauces-Gallons</t>
  </si>
  <si>
    <t xml:space="preserve">MAYONNAISE LIGHT REDUCED-CALORIE PLASTIC SHELF STABLE                     </t>
  </si>
  <si>
    <t>KE0892</t>
  </si>
  <si>
    <t>4</t>
  </si>
  <si>
    <t>1 gl</t>
  </si>
  <si>
    <t>gal</t>
  </si>
  <si>
    <t xml:space="preserve">DRESSING COLESLAW PLASTIC JAR SHELF STABLE MIRACLE WHIP                   </t>
  </si>
  <si>
    <t>10021000-643087</t>
  </si>
  <si>
    <t xml:space="preserve">DRESSING RANCH HOMESTYLE PLASTIC JAR REF                                  </t>
  </si>
  <si>
    <t>KE0777</t>
  </si>
  <si>
    <t xml:space="preserve">DRESSING RANCH LIGHT NO MSG PLASTIC JAR REF                               </t>
  </si>
  <si>
    <t>KE0708</t>
  </si>
  <si>
    <t xml:space="preserve">SAUCE HOT RED PLASTIC JUG SHELF STABLE ORIGINAL                           </t>
  </si>
  <si>
    <t>McCormick</t>
  </si>
  <si>
    <t>Frank's</t>
  </si>
  <si>
    <t>SAUCE, BBQ PLASTIC JUG SHELF STABLE ORIGINAL</t>
  </si>
  <si>
    <t>Sweet Baby Rays</t>
  </si>
  <si>
    <t>SJ0440HF</t>
  </si>
  <si>
    <t>Syrup, Pancake Bulk Maple Flavored, Thick Consistency</t>
  </si>
  <si>
    <t>MONARCH</t>
  </si>
  <si>
    <t>Korean BBQ Sauce, Frozen, Boil in Bag</t>
  </si>
  <si>
    <t>JTM PROVISIONS</t>
  </si>
  <si>
    <t>JTM</t>
  </si>
  <si>
    <t>6@ 5 lbs</t>
  </si>
  <si>
    <t>Sweet Teriyaki Sauce, Frozen Boil in Bag</t>
  </si>
  <si>
    <t xml:space="preserve">JTM PROVISIONS </t>
  </si>
  <si>
    <t>Brown/Beef-LO SODIUM</t>
  </si>
  <si>
    <t xml:space="preserve">CUSTOM CULINARY INC           </t>
  </si>
  <si>
    <t>17439CPAN</t>
  </si>
  <si>
    <t>12 oz pkg</t>
  </si>
  <si>
    <t>Chicken- LO SODUIM</t>
  </si>
  <si>
    <t>CUSTOM CULINARY INC</t>
  </si>
  <si>
    <t>17409CPAN</t>
  </si>
  <si>
    <t>Turkey- LO SODIUM</t>
  </si>
  <si>
    <t>14 oz</t>
  </si>
  <si>
    <t>VEGETABLES, CANNED</t>
  </si>
  <si>
    <t>Corn, Canned Whole Kernel, Low Sodium US Grade B, Golden Vacuum Packed Drain Weight = 75 oz/can</t>
  </si>
  <si>
    <t>Seneca Foods</t>
  </si>
  <si>
    <t>Libby's</t>
  </si>
  <si>
    <t>F003710003490</t>
  </si>
  <si>
    <t>#10 cn</t>
  </si>
  <si>
    <t>cn</t>
  </si>
  <si>
    <r>
      <t xml:space="preserve">Green Beans, Canned, </t>
    </r>
    <r>
      <rPr>
        <u/>
        <sz val="9"/>
        <color theme="1"/>
        <rFont val="Calibri"/>
        <family val="2"/>
      </rPr>
      <t>Low Sodium</t>
    </r>
    <r>
      <rPr>
        <sz val="9"/>
        <color theme="1"/>
        <rFont val="Calibri"/>
        <family val="2"/>
      </rPr>
      <t xml:space="preserve"> Us Grade B Blue Lake Variety  #4 Size, Cut  Drain Weight=60oz</t>
    </r>
  </si>
  <si>
    <t>F003710003328</t>
  </si>
  <si>
    <t>BEANS,  ASSORTED</t>
  </si>
  <si>
    <t>Vegetarian Baked Beans</t>
  </si>
  <si>
    <t>Bush's Best 1637 NO SUB</t>
  </si>
  <si>
    <t>Santiago Smart Servings Vegetarian Refried Beans-Low Sodium, 138 servings (4 OZ) per case, No Preservatives, Artificial Colors or Flavors. Authentic Taste and Texture</t>
  </si>
  <si>
    <t>Basic American Food</t>
  </si>
  <si>
    <t>Santiago</t>
  </si>
  <si>
    <t>6@ 26.25 oz</t>
  </si>
  <si>
    <t>Vegetable, Hummus, Cheezy Pizza, 60/cs, 2 oz, = 1M/MA  30days refigerated shelf life after defrosted</t>
  </si>
  <si>
    <t>Lancaster Hummus</t>
  </si>
  <si>
    <t>Vegetable, Hummus, Brownie Batter, IW, Vegan, GF, 60/cs,   = 1M/MA  30days refigerated shelf life after defrosted</t>
  </si>
  <si>
    <t>Vegetable, Chickpeas, Cool Ranch, 2 M/MA or 1/2 cup Veg (Legume)  Shelf life 180 days from production</t>
  </si>
  <si>
    <t xml:space="preserve"> Go'Bonzos</t>
  </si>
  <si>
    <t>03-CF146</t>
  </si>
  <si>
    <t>Vegetable, Chickpeas, Pizza, 2 M/MA or 1/2 cup Veg (Legume)   Shelf life 180 days from production</t>
  </si>
  <si>
    <t>03-CF213</t>
  </si>
  <si>
    <t>Garbanzo Beans, Low Sodium                 &lt;=140 MG Sodium/1/2 cup</t>
  </si>
  <si>
    <t>Furmano</t>
  </si>
  <si>
    <t>F11619</t>
  </si>
  <si>
    <t>#10</t>
  </si>
  <si>
    <t>Black Beans,  Red Sodium                          &lt;=130 MG Sodium/1/2 cup</t>
  </si>
  <si>
    <t>F11623</t>
  </si>
  <si>
    <t>Kidney Beans, Dark Red, Low Sodium   &lt;=140 MG Sodium/1/2 cup</t>
  </si>
  <si>
    <t>Bushes Best</t>
  </si>
  <si>
    <t>Bushes</t>
  </si>
  <si>
    <t>SUGAR AND FLOUR</t>
  </si>
  <si>
    <t>Sugar, Brown Light Granulated</t>
  </si>
  <si>
    <t>Domino</t>
  </si>
  <si>
    <t>12 @ 2 lb</t>
  </si>
  <si>
    <t>Sugar, White Granulated Cane</t>
  </si>
  <si>
    <t>25 lb bg</t>
  </si>
  <si>
    <t>FLOUR, WHEAT RED ALL-PURPOSE HOTEL &amp; RESTAURANT BLEACHED ENRICHED MALTED BA</t>
  </si>
  <si>
    <t>2@25</t>
  </si>
  <si>
    <t>lb.</t>
  </si>
  <si>
    <t>Flour, Hotel &amp; Restaurant AP Bleached</t>
  </si>
  <si>
    <t xml:space="preserve">Gold Medal </t>
  </si>
  <si>
    <t xml:space="preserve">Gold Medal flour whole wheat white </t>
  </si>
  <si>
    <t>16000-58034</t>
  </si>
  <si>
    <t>50 lb  bg</t>
  </si>
  <si>
    <t>Sugar, Confectioners</t>
  </si>
  <si>
    <t>Sugar Foods</t>
  </si>
  <si>
    <t>Baking Soda</t>
  </si>
  <si>
    <t>Hospitality</t>
  </si>
  <si>
    <t>71923-35780</t>
  </si>
  <si>
    <t>1</t>
  </si>
  <si>
    <t>2#</t>
  </si>
  <si>
    <t>bx</t>
  </si>
  <si>
    <t>Candy, Jimmies, Rainbow Colors &amp; Chocolate: For Topping Baked Goods</t>
  </si>
  <si>
    <t>Tarrier or Equal</t>
  </si>
  <si>
    <t>Tarrier</t>
  </si>
  <si>
    <t>Topping, Whipped Dairy on Top FROZEN</t>
  </si>
  <si>
    <t>Rich's</t>
  </si>
  <si>
    <t>ON Top</t>
  </si>
  <si>
    <t>12 @ 16  oz bg</t>
  </si>
  <si>
    <t>bg</t>
  </si>
  <si>
    <t xml:space="preserve">Icing, Ready to Use Vanilla and Chocolate </t>
  </si>
  <si>
    <t>Icing in a Pail; CHOCOLATE Heat &amp; Ice</t>
  </si>
  <si>
    <t>1@ 12 #  tub</t>
  </si>
  <si>
    <t>Icing in a Pail; VANILLA  Heat &amp; Ice</t>
  </si>
  <si>
    <t xml:space="preserve">ALaCarte, Brownie, IW, 96/cs, </t>
  </si>
  <si>
    <t xml:space="preserve">ASSORTED SPICES-Quantities in Units not cases. </t>
  </si>
  <si>
    <t>SPICE, CINNAMON GROUND PLASTIC SHAKER SHELF STABLE SEASONING</t>
  </si>
  <si>
    <t>SPICE, GARLIC POWDER PLASTIC SHAKER SHELF STABLE SEASONING</t>
  </si>
  <si>
    <t>SPICE, GARLIC GRANULATED PLASTIC SHAKER SHELF STABLE SEASONING</t>
  </si>
  <si>
    <t>SPICE, MUSTARD GROUND PLASTIC SHAKER SHELF STABLE SEASONING</t>
  </si>
  <si>
    <t>SPICE, ONION POWDER PLASTIC SHAKER SHELF STABLE SEASONING</t>
  </si>
  <si>
    <t>ONION, DEHYDRATED CHEFS CUT</t>
  </si>
  <si>
    <t xml:space="preserve">MCCORMICK                          </t>
  </si>
  <si>
    <t>SPICE, OREGANO GROUND SHELF STABLE SEASONING</t>
  </si>
  <si>
    <t>SPICE, PAPRIKA SPANISH GROUND PLASTIC SHAKER SHELF STABLE SEASONING</t>
  </si>
  <si>
    <t>SPICE, PARSLEY FLAKE PLASTIC JUG SHELF STABLE SEASONING</t>
  </si>
  <si>
    <t>SPICE, PEPPER BLACK GROUND PLASTIC SHAKER 20M TABLE/RESTAURANT GRIND</t>
  </si>
  <si>
    <t>SPICE, CHILI POWDER MILD PLASTIC SHAKER SHELF STABLE SEASONING</t>
  </si>
  <si>
    <t>SEASONING, SALAD SUPREME SHELF STABLE SPICE</t>
  </si>
  <si>
    <t>MCCORMICK &amp; COMPANY INC</t>
  </si>
  <si>
    <t>MCCORMICK</t>
  </si>
  <si>
    <t>900223194</t>
  </si>
  <si>
    <t>SPICES SOLD BY THE CASE</t>
  </si>
  <si>
    <t>Sugar, PC</t>
  </si>
  <si>
    <t xml:space="preserve">CAFE DELIGHTS / SUGAR FOODS        </t>
  </si>
  <si>
    <t>2000</t>
  </si>
  <si>
    <t>Salt, Table, Idonized Round Dispenser Pack</t>
  </si>
  <si>
    <t>18</t>
  </si>
  <si>
    <t>36 oz</t>
  </si>
  <si>
    <t>Pepper, Black in Disposable Shaker-Fluted Container</t>
  </si>
  <si>
    <t>48</t>
  </si>
  <si>
    <t>Salt,Iodized in Disposable Shaker-Fluted Container</t>
  </si>
  <si>
    <t>Pepper, Black Portion Pack: Minimum 18 Gm</t>
  </si>
  <si>
    <t>3000</t>
  </si>
  <si>
    <t>0.1 gr</t>
  </si>
  <si>
    <r>
      <t xml:space="preserve">Taco Seasoning, </t>
    </r>
    <r>
      <rPr>
        <u/>
        <sz val="9"/>
        <color theme="1"/>
        <rFont val="Calibri"/>
        <family val="2"/>
      </rPr>
      <t>Reduced Sodium (230 mg sodium/4gr)</t>
    </r>
  </si>
  <si>
    <t xml:space="preserve">LAWRYS                             </t>
  </si>
  <si>
    <t>9 oz</t>
  </si>
  <si>
    <t>Taco Seasoning,  GLUTEN FREE</t>
  </si>
  <si>
    <t xml:space="preserve">DEL PASADO                         </t>
  </si>
  <si>
    <t>GROCERY ITEMS</t>
  </si>
  <si>
    <t>Coffee, Caffeinated: Fraction Pak;Meidum Roast, Yeilds one standard pot of  coffee-60 oz</t>
  </si>
  <si>
    <t>KRAFT HEINZ FOODS</t>
  </si>
  <si>
    <t>Maxwell</t>
  </si>
  <si>
    <t>10043000  390624</t>
  </si>
  <si>
    <t>192</t>
  </si>
  <si>
    <t>COFFEE, GROUND REGULAR BAG URN PACK CAFFEINATED</t>
  </si>
  <si>
    <t>00043000  396636</t>
  </si>
  <si>
    <t>24</t>
  </si>
  <si>
    <t>32 oz</t>
  </si>
  <si>
    <t>8 oz</t>
  </si>
  <si>
    <r>
      <t xml:space="preserve">Country Cut 100% </t>
    </r>
    <r>
      <rPr>
        <u/>
        <sz val="9"/>
        <color theme="1"/>
        <rFont val="Calibri"/>
        <family val="2"/>
      </rPr>
      <t xml:space="preserve">WG </t>
    </r>
    <r>
      <rPr>
        <sz val="9"/>
        <color theme="1"/>
        <rFont val="Calibri"/>
        <family val="2"/>
      </rPr>
      <t>Cheese Garlic Croutons (TFF)  1 pkg= .5 eq Grain</t>
    </r>
  </si>
  <si>
    <t xml:space="preserve">FRESH GOURMET                      </t>
  </si>
  <si>
    <t>86631-74627</t>
  </si>
  <si>
    <t>Granola, Crunchy Cinnamon ,Flavored Clusters IW  Allergen free of the “Big 8”! NO peanuts, tree nuts, wheat, soy, dairy, eggs, fish, shellfish.  1 = 1 oz grain equivelent</t>
  </si>
  <si>
    <t xml:space="preserve">ROCKIN'OLA                         </t>
  </si>
  <si>
    <t>Tuna, Canned Solid Pack Chunk Light Packed in Spring Water</t>
  </si>
  <si>
    <t xml:space="preserve">CHICKEN OF THE SEA INTERNATIONAL   </t>
  </si>
  <si>
    <t>66 oz can</t>
  </si>
  <si>
    <t>Peanut Butter, Creamy Plastic Pail</t>
  </si>
  <si>
    <t xml:space="preserve">Pickle Relish, Sweet, Packed to the standard of US Grade A 4/1 gallon, Plastic </t>
  </si>
  <si>
    <t>Pepper, Banana Med to Hot  crinkle-cut 5/16" plastic jar shelf stable</t>
  </si>
  <si>
    <t>Pepper Jalapeno-Sliced Nacho Hot, Plastic Jar/Shelf Stable</t>
  </si>
  <si>
    <t>Olive, Black Sliced, TO BE PACKED TO THE STANDARD OF U S GRADE B</t>
  </si>
  <si>
    <t>Tomato Soup, Condensed, Campbell's Healthy Request</t>
  </si>
  <si>
    <t>Campbells' #04145</t>
  </si>
  <si>
    <t>NOSUBS</t>
  </si>
  <si>
    <t>50 oz can</t>
  </si>
  <si>
    <t>Chicken Noodle, Condensed, Campbell's Healthy Request</t>
  </si>
  <si>
    <t>Campbells' #04142</t>
  </si>
  <si>
    <r>
      <rPr>
        <u/>
        <sz val="9"/>
        <color rgb="FF000000"/>
        <rFont val="Calibri"/>
        <family val="2"/>
      </rPr>
      <t>Chicken Base Low Sodium (</t>
    </r>
    <r>
      <rPr>
        <sz val="9"/>
        <color rgb="FF000000"/>
        <rFont val="Calibri"/>
        <family val="2"/>
      </rPr>
      <t>No Added MSG)* Gluten Free  (more Allergen Free then Minors)</t>
    </r>
  </si>
  <si>
    <t>Custom Culimary</t>
  </si>
  <si>
    <t>Custom Culinary Gold Label</t>
  </si>
  <si>
    <t>01441EGLD</t>
  </si>
  <si>
    <t>6</t>
  </si>
  <si>
    <t>16 oz jar</t>
  </si>
  <si>
    <t>OIL, PAN COATING CANOLA BUTTER FLAVOR OIL BASED AEROSOL SPRAY</t>
  </si>
  <si>
    <t>Butter Buds</t>
  </si>
  <si>
    <t xml:space="preserve">Buttermist </t>
  </si>
  <si>
    <t>17 oz cn</t>
  </si>
  <si>
    <t>OIL, PAN COATING CANOLA BUTTER GARLIC FLAVOR OIL BASED AEROSOL SPRAY</t>
  </si>
  <si>
    <t>OIL, PAN COATING SOYBEAN BASED AEROSOL SPRAY TFF</t>
  </si>
  <si>
    <t>14 oz cn</t>
  </si>
  <si>
    <t>Shortening Clear TFF -(WEEKLY MARKET PRICE)</t>
  </si>
  <si>
    <t>1 @ 35 lbs</t>
  </si>
  <si>
    <t>Sauce, Pizza, fully prepared sauce made from fresh tomatoes (not paste), seasoned with corn oil, salt and spices. Not to exceed 230 mg sodium/1/4 cup.</t>
  </si>
  <si>
    <t>Don Pepino</t>
  </si>
  <si>
    <t>Sauce, Pizza Pepperoni</t>
  </si>
  <si>
    <t>DelGrosso</t>
  </si>
  <si>
    <t>Delgrosso</t>
  </si>
  <si>
    <t>Vinegar,  Apple Cider  5%</t>
  </si>
  <si>
    <t>Vinegar,  White  Distilled</t>
  </si>
  <si>
    <t>Margarine/BUTTER</t>
  </si>
  <si>
    <t>Margarine, Solid- 80% All Vegetable  Oil Margarine, Cholesterol Free, SALT FREE.    T CONTAINS 80-81% Fat Content.                                                         (WEEKLY PRICE MARKET)</t>
  </si>
  <si>
    <t>1 lb</t>
  </si>
  <si>
    <r>
      <t>Margarine, Solid- 80% All Vegetable  Oil Margarine, Cholesterol Free,</t>
    </r>
    <r>
      <rPr>
        <i/>
        <sz val="9"/>
        <color theme="1"/>
        <rFont val="Calibri"/>
        <family val="2"/>
      </rPr>
      <t xml:space="preserve"> SALTED</t>
    </r>
    <r>
      <rPr>
        <sz val="9"/>
        <color theme="1"/>
        <rFont val="Calibri"/>
        <family val="2"/>
      </rPr>
      <t>. That Posses a Definite Butter Flavor and Aroma. CONTAINS 80-81% Fat Content.                                                         (WEEKLY PRICE MARKET)</t>
    </r>
  </si>
  <si>
    <t>Margarine, Whipped Cups, TFF</t>
  </si>
  <si>
    <t>5 gr</t>
  </si>
  <si>
    <t>gr</t>
  </si>
  <si>
    <t>BUTTER, Whipped Salted SS Cup REF</t>
  </si>
  <si>
    <t>YOGURT</t>
  </si>
  <si>
    <t>Trix - Triple Cherry</t>
  </si>
  <si>
    <t>Yoplait</t>
  </si>
  <si>
    <t>70470-31077</t>
  </si>
  <si>
    <t>Trix - Raspberry/Rainbow</t>
  </si>
  <si>
    <t>70470-17725</t>
  </si>
  <si>
    <t>Trix - Strawberry/Banana</t>
  </si>
  <si>
    <t>70470-17726</t>
  </si>
  <si>
    <t>Yogurt Cups, 4 oz.  Made with Cultured Pasteurized Grade A Nonfat Milk, Modified Corn Starch, Whey, Potassium Sorbate (For Freshness), Gellan Gum, Tricalcium Phosphate, Vitamin D3, Natural Flavors, 90 days Shelf life from Production</t>
  </si>
  <si>
    <t>Yogurt Strawberry SS Cup  CLEAN LABEL</t>
  </si>
  <si>
    <t>Upstate Farms</t>
  </si>
  <si>
    <t>Yogurt Peach SS Cup   CLEAN LABEL</t>
  </si>
  <si>
    <t>Yogurt straw banana blend   CLEAN LABEL</t>
  </si>
  <si>
    <t>Yogurt vanilla blend  CLEAN LABEL</t>
  </si>
  <si>
    <t>Yogurt Cup, Lite and Fit - STRAWBERRY</t>
  </si>
  <si>
    <t>Dannon</t>
  </si>
  <si>
    <t>Lite &amp; Fit</t>
  </si>
  <si>
    <t>5.3 oz</t>
  </si>
  <si>
    <t>Yogurt Cup, Lite and Fit -PEACH</t>
  </si>
  <si>
    <t>Yogurt Cup, Lite and Fit - VANILLA</t>
  </si>
  <si>
    <t>Yogurt Cup, Lite and Fit - BLUEBERRY</t>
  </si>
  <si>
    <t>Yogurt Parfait Pro, Gluten Free : Straw &amp; Vanilla &amp; Blueberry</t>
  </si>
  <si>
    <t>Yogurt Parfait Pro,  Strawberry</t>
  </si>
  <si>
    <t>6 @ 4 lbs</t>
  </si>
  <si>
    <t>Yogurt Parfait Pro, Blueberry</t>
  </si>
  <si>
    <t>Bar Fresh Twist &amp; Go Smoothie -   Cartons not bottles</t>
  </si>
  <si>
    <t>Bar Fresh</t>
  </si>
  <si>
    <t>TGSBY48</t>
  </si>
  <si>
    <t>7.6 oz</t>
  </si>
  <si>
    <t>TGPCY48</t>
  </si>
  <si>
    <t>Apple Sauce, Unsweetened, Natural</t>
  </si>
  <si>
    <t>Diced Peach, JUICE Pack, Drained WT 70 oz</t>
  </si>
  <si>
    <t>Sliced Peach, JUICE Pack, Drained WT 70 oz</t>
  </si>
  <si>
    <t>Sliced Pears  JUICE Pack, Drained WT 67 oz</t>
  </si>
  <si>
    <t>Diced Pears  JUICE Pack, Drained WT 67 oz</t>
  </si>
  <si>
    <t>Mandarin oranges, Whole,JUICE PAK from Spain (No China) Drained WT 62oz</t>
  </si>
  <si>
    <t>Mixed Fruit, Extra Lite Syrup Pak  Drained Weight 72.5 oz</t>
  </si>
  <si>
    <t>Pineapple Tidbits, unsweetened Juice Pak, South Africa or Thailand (no China) "USDA GRADE A" Drained Wt 72 oz</t>
  </si>
  <si>
    <t>Apples, Sliced Canned: Solid Pack water or natural juices To be packed to USDA Grade A</t>
  </si>
  <si>
    <t xml:space="preserve">Pineapple Chunks, Refrigerated, Fresh. FRESH PINEAPPLE CUT INTO CHUNKS </t>
  </si>
  <si>
    <t>Fruit Salad, Chunk 5 Way in LS (Cantaloupe, Honeydew, Pineapple, oranges, Grapes) 21 Day Shelf, 75% Yield</t>
  </si>
  <si>
    <t>STRAWBERRY, SLICED IQF FROZEN, FAT FREE, SODIUM FREE, VIT C</t>
  </si>
  <si>
    <t xml:space="preserve">DOLE PACKAGED                      </t>
  </si>
  <si>
    <t>Chef Ready Cuts</t>
  </si>
  <si>
    <t>FRUIT cups must provide ½ cup fruit equivalent under the NSLP guidelines. Individual servings must be a minimum of cups 4 oz. net weight.  Both must be shelf stable. All natural ingredients.</t>
  </si>
  <si>
    <t xml:space="preserve">Diced Peaches in 100% Fruit Juice Peaches, , Natural Flavors, </t>
  </si>
  <si>
    <t>DOLE PACKAGED FOODS</t>
  </si>
  <si>
    <t xml:space="preserve">DOLE </t>
  </si>
  <si>
    <t xml:space="preserve">100-38900-03073  </t>
  </si>
  <si>
    <t xml:space="preserve">Diced Pears in 100% Fruit Juice Pears, Natural Flavors, </t>
  </si>
  <si>
    <t>100-38900-03019</t>
  </si>
  <si>
    <t xml:space="preserve">Mixed Fruit in 100% Fruit Juice  Pineapple, Peaches, Pears,   Natural Flavors, </t>
  </si>
  <si>
    <t>100-38900-03065</t>
  </si>
  <si>
    <t xml:space="preserve">CHERRY MIXED FRUIT, DICED IN  100% Fruit Juice SS PLASTIC CUP; Pineapple, Peaches, Pears, Cherries (Red #3 Color), </t>
  </si>
  <si>
    <t>Dole 100-38900-02062</t>
  </si>
  <si>
    <t xml:space="preserve">Mandarin Oranges in 100% Fruit Juice Mandarin Oranges, </t>
  </si>
  <si>
    <t>100-38900-04208</t>
  </si>
  <si>
    <t>Pineapple Tidbits in 100% Fruit Juice Pineapple, Pineapple Juice, Ascorbic Acid (Vitamin C) To Promote Color Retention, and Citric Acid.</t>
  </si>
  <si>
    <t>100-389-00419</t>
  </si>
  <si>
    <t xml:space="preserve">Tropical Fruit in 100% Fruit Juice; Papaya (Red and Yellow),  Pineapple, </t>
  </si>
  <si>
    <t>100-38900-03048</t>
  </si>
  <si>
    <t>Fruit, Diced Mango, Cups, 36/4 oz, Dole</t>
  </si>
  <si>
    <t>00443</t>
  </si>
  <si>
    <t>Mango Papaya Cups 36/4 oz</t>
  </si>
  <si>
    <t>Mandarin orange in gelMandarins in Orange Gel Water, Mandarin Oranges, Sugar, Carrageenan, Natural and Artificial Flavors,</t>
  </si>
  <si>
    <t>100-38900-03054</t>
  </si>
  <si>
    <t>4.3 oz</t>
  </si>
  <si>
    <t>Ocean Spray</t>
  </si>
  <si>
    <t>1.16 oz</t>
  </si>
  <si>
    <t>Dehydrated Apple Sliced Crisps</t>
  </si>
  <si>
    <t>Tree Top</t>
  </si>
  <si>
    <t>0.34 oz</t>
  </si>
  <si>
    <t>Strawberry Apple Crisps</t>
  </si>
  <si>
    <t>Zee Zees Dried Fruit, Mixzees, IW    1 pkg =1/2 cup fruit</t>
  </si>
  <si>
    <t>ZEE ZEE's</t>
  </si>
  <si>
    <t>A620935</t>
  </si>
  <si>
    <t>1.33 oz</t>
  </si>
  <si>
    <t>Raisins, IW, equals 1/2 c fruit equivalent packed 6/24/cs   CLEAN LABEL</t>
  </si>
  <si>
    <t>World Food Products</t>
  </si>
  <si>
    <t>A621169</t>
  </si>
  <si>
    <t>TACO SHELL, CN, REGULAR AND JUMBO</t>
  </si>
  <si>
    <t>5" Regular Yellow Taco Shells Gluten-Free, 0 grams trans 100% Whole Grain corn, Shelf Stable 1.25 B CLEAN LABEL</t>
  </si>
  <si>
    <t>Mission</t>
  </si>
  <si>
    <t>8@ 25 ct</t>
  </si>
  <si>
    <t>7" Regular Yellow Taco Shells Gluten-Free, 0 grams trans 100% Whole Grain corn  Shelf Stable 2B CLEAN LABEL</t>
  </si>
  <si>
    <t>Cheese Sauce - Canned - Commercial</t>
  </si>
  <si>
    <t>SAUCE, CHEESE CHEDDAR JALAPENO SHELF STABLE CAN QUE BUENO</t>
  </si>
  <si>
    <t>Nestle</t>
  </si>
  <si>
    <t>Chef Mate</t>
  </si>
  <si>
    <t> 050000157607USL</t>
  </si>
  <si>
    <t>Cheddar Cheese Sauce</t>
  </si>
  <si>
    <t>050000050489USL</t>
  </si>
  <si>
    <t>MILK SUB, Soy Vanilla Organic  Aseptic Carton Shelf Stable   CLEAN LABEL</t>
  </si>
  <si>
    <t>DANONE US LLC</t>
  </si>
  <si>
    <t>SILK</t>
  </si>
  <si>
    <t>SOY MILK, Chocolate    CLEAN LABLE</t>
  </si>
  <si>
    <t>Milk Sub, Almond Vanilla Aseptic Carton Shelf Stable</t>
  </si>
  <si>
    <t>Danone</t>
  </si>
  <si>
    <t>Silk</t>
  </si>
  <si>
    <t>1% LOW FAT UHT LACTOSE FREE VITAMIN A &amp; D GRADE A ASEPTIC CARTON  9-12 months of shelf life from date of production</t>
  </si>
  <si>
    <t>Diversified Foods</t>
  </si>
  <si>
    <t>Modern Pantry</t>
  </si>
  <si>
    <t>ASSORTED WATER AND BEVERAGES</t>
  </si>
  <si>
    <t>Nestle/Bluetriton</t>
  </si>
  <si>
    <t xml:space="preserve">DEER PARK                          </t>
  </si>
  <si>
    <t>20oz</t>
  </si>
  <si>
    <t>Purified Water, Flat Cap (.5 liter)</t>
  </si>
  <si>
    <t xml:space="preserve">PURE LIFE                          </t>
  </si>
  <si>
    <t>35</t>
  </si>
  <si>
    <t>16.9 oz</t>
  </si>
  <si>
    <t>Purified Water, Flat Cap</t>
  </si>
  <si>
    <t xml:space="preserve">Propel Water-MEETS SMART SNACK GUIDELINES FOR 9-12  </t>
  </si>
  <si>
    <t>Berry Propel</t>
  </si>
  <si>
    <t>Propel</t>
  </si>
  <si>
    <t>Strawberry Kiwi Propel</t>
  </si>
  <si>
    <t xml:space="preserve">Gatorade Kid Pack-SMART SNACK GUIDELINES FOR 9-12 </t>
  </si>
  <si>
    <t>Gatorade: Grape Zero</t>
  </si>
  <si>
    <t>Gatorade</t>
  </si>
  <si>
    <t>12 oz</t>
  </si>
  <si>
    <t>Gatorade: Fruit Punch Zero</t>
  </si>
  <si>
    <t>Gatorade: Glacier Freeze Zero</t>
  </si>
  <si>
    <t>Gatorade: Cherry Zero</t>
  </si>
  <si>
    <t>Gatorade: Cool Blue Zero</t>
  </si>
  <si>
    <t>Gatorade: Orange</t>
  </si>
  <si>
    <t xml:space="preserve">Zero Gatorade SMART SNACK GUIDELINES FOR 9-12   </t>
  </si>
  <si>
    <t>Zero Gatorade: Glacier Freeze</t>
  </si>
  <si>
    <t>100520000- 43546</t>
  </si>
  <si>
    <t>Zero Gatorade: Glacier Cherry</t>
  </si>
  <si>
    <t>100520000- 42143</t>
  </si>
  <si>
    <t>Sparkling 100 % juice products USDA Exempted   ALL FLAVorS-MEETS SMART SNACK GUIDELINES For All GRADES  s</t>
  </si>
  <si>
    <t>Switch: Orange Tangerine  CLEAN LABEL</t>
  </si>
  <si>
    <t>Apple &amp; Eve</t>
  </si>
  <si>
    <t>Switch</t>
  </si>
  <si>
    <t>Switch: Black Cherry   CLEAN LABEL</t>
  </si>
  <si>
    <t>Switch: Strawberry Watermelon CLEAN LABEL</t>
  </si>
  <si>
    <t>Switch: Kiwiberry   CLEAN LABEL</t>
  </si>
  <si>
    <t>Switch: Fruit Punch   CLEAN LABEL</t>
  </si>
  <si>
    <t xml:space="preserve">Sparkling ICE Flavored Waters Smart Snack Guidelines for 9-12  </t>
  </si>
  <si>
    <t>Sparking Ice: Black Raspberry</t>
  </si>
  <si>
    <t>Talking Rain</t>
  </si>
  <si>
    <t>Sparkling Ice</t>
  </si>
  <si>
    <t>17  oz</t>
  </si>
  <si>
    <t>Sparking Ice: Orange Mango</t>
  </si>
  <si>
    <t>Sparking Ice: Kiwi Strawberry</t>
  </si>
  <si>
    <t>Sparking Ice: Cherry Limeade</t>
  </si>
  <si>
    <t>WATER,  SPARKLING CAN CAFFEINE TRIPLE CARBONATED SELTZER  Smart Snack Guidelines for 9-12  grades</t>
  </si>
  <si>
    <t>Sparkling Ice Plus Caffeine Black Raspberry</t>
  </si>
  <si>
    <t>TALKING RAIN BEVERAGE</t>
  </si>
  <si>
    <t>SPARKLING ICE</t>
  </si>
  <si>
    <t>FG00216</t>
  </si>
  <si>
    <t>16 oz</t>
  </si>
  <si>
    <t>Sparkling Ice Plus Caffeine Blue Raspberry</t>
  </si>
  <si>
    <t>FG00215</t>
  </si>
  <si>
    <t>Sparkling Ice Plus Caffeine Strawberry Citrus</t>
  </si>
  <si>
    <t>FG00139</t>
  </si>
  <si>
    <t xml:space="preserve">Naked Juice 100% Juice  ALL FLAVorS - Only Meets Smart Snack Guidelines Grades for 6-12  </t>
  </si>
  <si>
    <t xml:space="preserve">Ouaker Oats </t>
  </si>
  <si>
    <t>Naked Juice</t>
  </si>
  <si>
    <t>10 oz</t>
  </si>
  <si>
    <t>Mighty Mango Naked Juice</t>
  </si>
  <si>
    <t>Strawberry/Banana Naked Juice</t>
  </si>
  <si>
    <t xml:space="preserve">Pudding,  Creamy  Vanilla and Chocolate. </t>
  </si>
  <si>
    <t>Vanilla Pudding</t>
  </si>
  <si>
    <t>Chocolate Pudding</t>
  </si>
  <si>
    <t>CHOCOLATE CHIP:   WG Frozen Cookie Dough, 1.5 OZ =  .5B</t>
  </si>
  <si>
    <t>Otis Spunkmeyer Delicious Essential</t>
  </si>
  <si>
    <t>Otis Spunkmeyer</t>
  </si>
  <si>
    <t>CARNIVAL:  WG Frozen Cookie Dough, 1.5 OZ = .5B</t>
  </si>
  <si>
    <t>DOUGH, CKY CHOC CHNK GRMT FZN</t>
  </si>
  <si>
    <t>HPSCNTRYCK</t>
  </si>
  <si>
    <t>Hopes</t>
  </si>
  <si>
    <t>23108</t>
  </si>
  <si>
    <t>DOUGH, CKY SUGAR HMSTY OLD</t>
  </si>
  <si>
    <t>23204</t>
  </si>
  <si>
    <t>DOUGH, CKY PNT BUTR HMSTY FZN</t>
  </si>
  <si>
    <t>23205</t>
  </si>
  <si>
    <t>DOUGH, CKY DBL CHOC CHIP GRMT</t>
  </si>
  <si>
    <t>23208</t>
  </si>
  <si>
    <t>DOUGH, CKY M&amp; M GRMT</t>
  </si>
  <si>
    <t>23212</t>
  </si>
  <si>
    <t>Extra Gum, Sugar Free</t>
  </si>
  <si>
    <t>Wrigley's</t>
  </si>
  <si>
    <t>Extra® Gum, Sugar Free Spearment (120 pks/cs)    Stk Slim Pk.</t>
  </si>
  <si>
    <t>Extra® Gum, Sugar Free Polar Ice (120 pks/cs)     Stk Slim Pk.</t>
  </si>
  <si>
    <t>Manufacturer</t>
  </si>
  <si>
    <t>Comida Vida</t>
  </si>
  <si>
    <t>Conagra</t>
  </si>
  <si>
    <t>g</t>
  </si>
  <si>
    <t>Peterson Farms</t>
  </si>
  <si>
    <t>McCain</t>
  </si>
  <si>
    <t>oz.</t>
  </si>
  <si>
    <t>???</t>
  </si>
  <si>
    <t>Cup Pak 2 Grain: Lucky Charms WG SS, Reduced Sugar, Gluten Free</t>
  </si>
  <si>
    <t>Bowl pak; Cheerios - Apple Cinn, GF 25% Less Sugar</t>
  </si>
  <si>
    <t>Domestic</t>
  </si>
  <si>
    <t>Bowl pak; Golden Grahams 25% Less Sugar</t>
  </si>
  <si>
    <t>Bowl pak; Lucky Charms  Gluten Free  25% Less Sugar</t>
  </si>
  <si>
    <t>22488-6</t>
  </si>
  <si>
    <t>Gen Mills</t>
  </si>
  <si>
    <t>16000-19567</t>
  </si>
  <si>
    <t>16000-14883</t>
  </si>
  <si>
    <t>16000-17262</t>
  </si>
  <si>
    <t>Cereal, Cheerios, Honey (NO nut), SS Cup</t>
  </si>
  <si>
    <t>16000-18448</t>
  </si>
  <si>
    <t>Snack Bar, Cereal Cocoa Puffs 2.5 oz</t>
  </si>
  <si>
    <t>WG Chocolate Chip Scone Dough w/ Vanilla Glaze</t>
  </si>
  <si>
    <t>Fat Cat Bakery</t>
  </si>
  <si>
    <t>WGCC96-2GB</t>
  </si>
  <si>
    <t>WG Pumpkin Spice Scone Dough w/ Cinnamon Glaze</t>
  </si>
  <si>
    <t>WGPMP96-2GB</t>
  </si>
  <si>
    <t>WG Blueberry Lemon Scone Dough w/ Glaze</t>
  </si>
  <si>
    <t>WGBL96-2GB</t>
  </si>
  <si>
    <t>Bake Crafters</t>
  </si>
  <si>
    <t>French Toast Bites</t>
  </si>
  <si>
    <t>Cinnamon Toast Crunch Mini French Toast</t>
  </si>
  <si>
    <t>Cin. Toast</t>
  </si>
  <si>
    <t>Chow &amp; Chow</t>
  </si>
  <si>
    <t>Kay Food</t>
  </si>
  <si>
    <t>2 ea</t>
  </si>
  <si>
    <t>53363-00024</t>
  </si>
  <si>
    <t>Waffle: SnackNWaffle: MAPPLE,  REDUCED SUGAR IW   1=2WG   CLEAN LABEL</t>
  </si>
  <si>
    <t>53363-00021</t>
  </si>
  <si>
    <t>Waffle: SnackNWaffle: BLUEBERRY REDUCED SUGAR , IW 1= 2WG   CLEAN LABEL</t>
  </si>
  <si>
    <t>53363-00022</t>
  </si>
  <si>
    <t>PRE MADE WAFFLE SANDWICHES</t>
  </si>
  <si>
    <t>Snack N Waffle, Chicken Sausage &amp; Cheese, IW Provides 1 oz. equiv. meat &amp; 1.5 oz. equiv. grains for K-12</t>
  </si>
  <si>
    <t>53363-00090</t>
  </si>
  <si>
    <t>Muffin, Cinnamon Toast Crunch 2 Grain IW</t>
  </si>
  <si>
    <t>Trix</t>
  </si>
  <si>
    <t>Mini Loaf Super Strawberry</t>
  </si>
  <si>
    <t xml:space="preserve">Cinnabar Turnover, Cinnamon Filled Whole-grain-rich 2.9 Oz Child-nutrition </t>
  </si>
  <si>
    <t>805IW</t>
  </si>
  <si>
    <t>WG Iced Apple Roll</t>
  </si>
  <si>
    <t>372IW</t>
  </si>
  <si>
    <t>BAGEL, WHOLE-GRAIN-RICH 2.3 OZ SLICED THAW &amp; SERVE FROZEN IW Individually Wrapped, No HFCS, 0 Grams Trans Fat, No Cholesterol.
Non-GMO, does not contain modified DNA and/or the proteins derived from genetically modified DNA.
Produced in a Nut Free facility.</t>
  </si>
  <si>
    <t>BURRY FOODS</t>
  </si>
  <si>
    <t>BAGEL, BLUEBERRY WHOLE-GRAIN-RICH 2 OZ SLICED THAW &amp; SERVE FROZEN BAG</t>
  </si>
  <si>
    <t>Ardmore Farms</t>
  </si>
  <si>
    <t>Apple Cherry Juice Shelf Stable</t>
  </si>
  <si>
    <t>PB0006</t>
  </si>
  <si>
    <t>Apple Juice Shelf Stable</t>
  </si>
  <si>
    <t>PB0001</t>
  </si>
  <si>
    <t>Berry Blend Juice Shelf Stable</t>
  </si>
  <si>
    <t>PB0003</t>
  </si>
  <si>
    <t>Fruit Punch Shelf Stable</t>
  </si>
  <si>
    <t>PB0007</t>
  </si>
  <si>
    <t>Sunrise Blend Juice Shelf Stable</t>
  </si>
  <si>
    <t>PB0004</t>
  </si>
  <si>
    <t>Blueberry Apple Juice Shelf Stable</t>
  </si>
  <si>
    <t>PB0012</t>
  </si>
  <si>
    <t>Orange Juice Shelf Stable</t>
  </si>
  <si>
    <t>PB0013</t>
  </si>
  <si>
    <t>Harvet Treats (Red Veggie) Juice Shelf Stable</t>
  </si>
  <si>
    <t>PB0010</t>
  </si>
  <si>
    <t>Farmland Treats (Orange Veggie) Juice Shelf Stable</t>
  </si>
  <si>
    <t>PB0011</t>
  </si>
  <si>
    <t>Ultra 51% Whole Grain Split Top Sub Roll</t>
  </si>
  <si>
    <t>Pre-Baked Heat &amp; Serve White Whole Wheat Rolls  1 =2b</t>
  </si>
  <si>
    <t>Bridgford</t>
  </si>
  <si>
    <t>Roll Dough Bakery White Whole Wheat Honey - Layer Pack  1=2</t>
  </si>
  <si>
    <t>Schawns</t>
  </si>
  <si>
    <t>Chef One/ Schwans</t>
  </si>
  <si>
    <t>3.1oz</t>
  </si>
  <si>
    <t>Breakfast Scrambler, Egg &amp; Cheese</t>
  </si>
  <si>
    <t>Non Domestic</t>
  </si>
  <si>
    <t>Gluten Free, Vegan, White Hamburger Bun 4"  IW</t>
  </si>
  <si>
    <t>Smart Flour</t>
  </si>
  <si>
    <t>BNH4WS24</t>
  </si>
  <si>
    <t>Gluten Free, VEGAN, 6.5"  Hoagie Roll  IW</t>
  </si>
  <si>
    <t>SBRW6.5WS48</t>
  </si>
  <si>
    <t>6/3 LB</t>
  </si>
  <si>
    <t>Woodles Whole Grain Ramen Noodles 1/3 of each noodle cake = 1WG  (144 1oz  portions/cs)  51% Whole Grain Wheat FlourPlant-based and Non-GMOBShelf Stable, Does Not Require Freezer Storageade With High Oleic Sunflower Oil Good Source of Iron  Halal and Kosher</t>
  </si>
  <si>
    <t>Palmetto</t>
  </si>
  <si>
    <t>Woodles</t>
  </si>
  <si>
    <t xml:space="preserve">3oz </t>
  </si>
  <si>
    <t>Yangs</t>
  </si>
  <si>
    <t>8-52724-15582-1</t>
  </si>
  <si>
    <t>Allergen Free Cilantro Lime Rice</t>
  </si>
  <si>
    <t>VEGETABLE BLEND, ASIAN FROZEN BAG Green Beans, Broccoli, Onions, Mushrooms, Red Peppers</t>
  </si>
  <si>
    <t>WG Breaded Onion rings, Golden Crisp</t>
  </si>
  <si>
    <t>POTATO, SWEET CUBE 3/4" TFF SEASONED COOKED MAPLE FIRE ROASTED FROZEN SKINL</t>
  </si>
  <si>
    <t>Roast Works</t>
  </si>
  <si>
    <t>cup</t>
  </si>
  <si>
    <t>Broccoli Nuggets</t>
  </si>
  <si>
    <t>Chow &amp; Caio</t>
  </si>
  <si>
    <t>Kay Foods</t>
  </si>
  <si>
    <t>CWGBBN25</t>
  </si>
  <si>
    <t>2.20 oz</t>
  </si>
  <si>
    <t>4 ea</t>
  </si>
  <si>
    <t>&lt;51% Domestic</t>
  </si>
  <si>
    <t>Quaker® Chewy Granola Bar 25% Less Sugar Chocolate Chip - .84oz.</t>
  </si>
  <si>
    <t>Churros and Cupcake</t>
  </si>
  <si>
    <t>Let's Celebrate Cream Filled Choc Cupcake 1 = .5 WG Credit</t>
  </si>
  <si>
    <t>Chicken Sub, Patty Meatless Hot Raw Fried Frozen Bag</t>
  </si>
  <si>
    <t>Rebellyous Foods</t>
  </si>
  <si>
    <t>KPFC22</t>
  </si>
  <si>
    <t>Fully Cooked Golden Crispy Chicken Tenderloin Fritters premium, whole muscle tenderloins</t>
  </si>
  <si>
    <t>1038321-0928</t>
  </si>
  <si>
    <t>Chicken, Nugget Zoo Shaped</t>
  </si>
  <si>
    <t>BrakeBush</t>
  </si>
  <si>
    <t>each</t>
  </si>
  <si>
    <t>4 OZ</t>
  </si>
  <si>
    <t xml:space="preserve">Yogurt, Cherry Vanilla Blended, Fat Free Reduced Sugar </t>
  </si>
  <si>
    <t>Upstate Farm</t>
  </si>
  <si>
    <t>Yogurt, Vanilla Blended Tub, Reduced Sugar Fat Free RBST Free</t>
  </si>
  <si>
    <t>TGMPY48</t>
  </si>
  <si>
    <t>Packed by Knouse</t>
  </si>
  <si>
    <t>Snack'n Waffles BUTTERY MAPLE -REDUCED SUGAR' (BULK)</t>
  </si>
  <si>
    <t>EGG ROLL, 51% whole grain egg roll filled with freshly chopped carrots, celery, cabbage, and Asian seasonings, in a crispy egg roll wrapper  Each serving provides 1.00 oz. equivalent grains, and 1/2 cup additional vegetable for the Child Nutrition Meal Pattern Requirements</t>
  </si>
  <si>
    <t>Juice  CARTONS 100%  F 4.0 oz   Each container equivalent to ½ cup single strength juice on the Child Nutrition Program.  FROZEN</t>
  </si>
  <si>
    <t>Must be domestic product</t>
  </si>
  <si>
    <t>Daisy</t>
  </si>
  <si>
    <t>McCormic</t>
  </si>
  <si>
    <t>Smoothie: Peach Twist N' Go</t>
  </si>
  <si>
    <t>Smoothie: Strawberry Banana Twist N' Go</t>
  </si>
  <si>
    <t>Smoothie: Pineapple Mango Twist N' Go</t>
  </si>
  <si>
    <t>BLACKHIVE / MADIS ..</t>
  </si>
  <si>
    <t>Cross Valley Farms</t>
  </si>
  <si>
    <t>Requested</t>
  </si>
  <si>
    <t>Non-Domestic</t>
  </si>
  <si>
    <t>Still Riding Foods</t>
  </si>
  <si>
    <t>Packed by Dakota Growers</t>
  </si>
  <si>
    <t>10071179 707561</t>
  </si>
  <si>
    <t>100711794 30018</t>
  </si>
  <si>
    <t>1007117 9020240</t>
  </si>
  <si>
    <t>Ice Cream Cups: Chocolate/ Vanilla cup</t>
  </si>
  <si>
    <t>5" gf cheese pizza</t>
  </si>
  <si>
    <t xml:space="preserve">5" gf dairy free cheese pizza </t>
  </si>
  <si>
    <t>IDP100</t>
  </si>
  <si>
    <t xml:space="preserve">We Dole Packaged Foods, LLC certify that the percentage of U.S content in the following products have at least 0% US content. These products are not produced or manufactured in the US in sufficient and reasonable available quantities of a satisfactory quality. </t>
  </si>
  <si>
    <t>Breakfast cereals  no more than 6 grams of added sugars/dry oz</t>
  </si>
  <si>
    <t>Yogurt no more than 12 grams of added sugars per 6 oz (2 grams of added sugars per oz)</t>
  </si>
  <si>
    <t>Bars, Cereal, Variety, Individually-Wrapped (IW):  Whole grain oats to be first ingredient.  Product documentation to certify two (2)oz ounce equivalent grain per unit toward Child Nutrition Program meal pattern requirements.</t>
  </si>
  <si>
    <t>Gravy Mixes,  1 pkg =1 gallon,To be reconstitited with hot tap water ONLY, one-minute prep-LOW SODUIM</t>
  </si>
  <si>
    <t>Yogurt Parfait Pro, Vanilla REDUCED SUGAR</t>
  </si>
  <si>
    <t>JUICE, APPLE 100% CARTON GABLE TOP FROZEN - BUYAM SELECT - 70/4 OZ</t>
  </si>
  <si>
    <t>JUICE, FRUIT PUNCH 100% CARTON GABLE TOP FROZEN - BUYAM SELECT - 70/4 OZ</t>
  </si>
  <si>
    <t>JUICE, GRAPE 100% CARTON GABLE TOP FROZEN - BUYAM SELECT - 70/4 OZ</t>
  </si>
  <si>
    <t>JUICE, OJ CITRUS BLEND CARTON GABLE TOP FROZEN - BUYAM SELECT - 70/4 OZ</t>
  </si>
  <si>
    <t>Potsticker, Chicken Vegetable Whole Wheat .8 oz Cooked FZ, Each serving of six dumplings provides 2.0 oz of equivalent meat/meat alternate and 2.0 oz equivalent grains,Less on the label: no added MSG, no artificial flavors added</t>
  </si>
  <si>
    <t>Juice Cups,100%  4.0 oz w/Straws Each container equivalent to ½ cup single strength juice on the Child Nutrition Program.  SHELF STABLE</t>
  </si>
  <si>
    <t>Does not Meet Sugar Requirment</t>
  </si>
  <si>
    <t>A la Carte does nt coutn</t>
  </si>
  <si>
    <t>Bowl pak; Cinn Toast Crunch Reduced</t>
  </si>
  <si>
    <t>Baked Ruffles Sour Cream &amp; Cheddar  NOT SMART SNACK COMPLIANT</t>
  </si>
  <si>
    <t xml:space="preserve">Bowl pack cereal = 2 Breads    Ready-to-eat WG cup . Meets 2 ounce equivalent grain standard, USDA Smart Snack </t>
  </si>
  <si>
    <t>UPC/ VENDOR #</t>
  </si>
  <si>
    <t>Unit/ Portion per Case</t>
  </si>
  <si>
    <t>Net Weight per CN Portion</t>
  </si>
  <si>
    <t>Golden Crunchy Breaded Pollock Rectangles  3.6 oz  WG  OR</t>
  </si>
  <si>
    <t>HighLiner</t>
  </si>
  <si>
    <t>3.6 oz</t>
  </si>
  <si>
    <t>WG OR Golden Crunchy Breaded Pollock Nuggets 1 oz CN  4/1 oz = 2 m/ma &amp; 1B</t>
  </si>
  <si>
    <t>High Liner</t>
  </si>
  <si>
    <t>4 pieces</t>
  </si>
  <si>
    <t>Pollock, AK, Rectangle Portion, with Cheese, 3.6 oz WG Breaded = 2 m/ma and 1.25 B</t>
  </si>
  <si>
    <t>Pollock, AK, Nugget, WG, Crunchy Sweet Potato Encrusted, 4/1 oz = 2 m/ma &amp; 1B</t>
  </si>
  <si>
    <t>4  pieces</t>
  </si>
  <si>
    <t xml:space="preserve">Parfied Whole Grain Corn Meal Breaded Alaska Pollock FishFries   THREE 1.25 OZ Parfried WG Corn Meal Breadedv 2.00 OZ MEAT/1.00 OZ  GRAIN </t>
  </si>
  <si>
    <t>3  pieces</t>
  </si>
  <si>
    <t xml:space="preserve">PEANUT BUTTER AND JELLY SANDWICHES </t>
  </si>
  <si>
    <t>Smucker’s Uncrustable PB &amp; J Sandwich - Grape on Wheat Bread 1M/MA 1B</t>
  </si>
  <si>
    <t>Smuckers</t>
  </si>
  <si>
    <t>Uncrustables</t>
  </si>
  <si>
    <t>51500-06960</t>
  </si>
  <si>
    <t>Smucker’s Uncrustable PB &amp; J Sandwich - Grape on Wheat Bread 2M/MA 2B</t>
  </si>
  <si>
    <t>51500-21027</t>
  </si>
  <si>
    <r>
      <t>PB &amp; Straw Jam on Wheat Bread-Uncrustables No HFCS</t>
    </r>
    <r>
      <rPr>
        <sz val="9"/>
        <color rgb="FFFF0000"/>
        <rFont val="Calibri"/>
        <family val="2"/>
      </rPr>
      <t>( No Longer non-GMO)</t>
    </r>
  </si>
  <si>
    <t>51500-06961</t>
  </si>
  <si>
    <r>
      <t xml:space="preserve">PB &amp; Straw Jelly Sandwich On Wheat Bread no HFCS </t>
    </r>
    <r>
      <rPr>
        <sz val="9"/>
        <color rgb="FFFF0000"/>
        <rFont val="Calibri"/>
        <family val="2"/>
      </rPr>
      <t>( No Longer non-GMO)</t>
    </r>
  </si>
  <si>
    <t>51500- 21028</t>
  </si>
  <si>
    <t>Peanut Butter &amp; Raspberry Spread Sandwich on Wheat Bread</t>
  </si>
  <si>
    <t>51500-77936</t>
  </si>
  <si>
    <t>Peanut Butter &amp; Honey Spread Sandwich on Wheat Bread</t>
  </si>
  <si>
    <t>51500-06966</t>
  </si>
  <si>
    <t>Peanut Butter &amp; Chocolate Flavored Spread Sandwich on Wheat Bread</t>
  </si>
  <si>
    <t>51500-23093</t>
  </si>
  <si>
    <t>TYSON GRILLED FILET ALL WHITE AND BREADED CHICKEN, WHITE AND DARK MEAT (CHOPPED AND FORMED)</t>
  </si>
  <si>
    <t>Chicken, Patty, white/dark natural proportion, boneless, skinless, fully cooked, breaded, 50% or &gt; whole grain by weight or have whole grains as the first ingredient, no added trans fat, &lt;425mg sodium/patty, 1 patty= 2 M/MA and 1 WGE, must be ovenable. IQF.</t>
  </si>
  <si>
    <t xml:space="preserve"> 070304-0928</t>
  </si>
  <si>
    <t>1 patty</t>
  </si>
  <si>
    <t>Chicken, Chunks (Nuggets), boneless, skinless white/dark natural proportion, fully cooked, breaded, 50% or &gt; whole grains by weight or have whole grains as the first ingredient, no added trans fat, &lt;425 mg sodium/svg., 5 per svg, 1 svg = 2 M/MA and 1 WGE, must be ovenable. IQF.</t>
  </si>
  <si>
    <t xml:space="preserve"> 070364-0928</t>
  </si>
  <si>
    <t>5 pieces</t>
  </si>
  <si>
    <t>Chicken, Popcorn Shaped, white/dark natural proportion, boneless,fully cooked, breaded, 50% or &gt; whole grain by weight or have whole grains as the first ingredient, breaded, no added trans fat, &lt;425 mg sodium/ serving. Appx.12 pcs/svg, 1 svg = 2 M/MA and 1 WGE, must be ovenable. IQF.</t>
  </si>
  <si>
    <t>070368-0928</t>
  </si>
  <si>
    <t>12 Pieces</t>
  </si>
  <si>
    <t>Chicken Sticks, white/dark natural proportion, boneless,fully cooked, breaded, 50% or &gt; whole grain by weight or have whole grains as the first ingredient, breaded, no added trans fat, &lt;400 mg sodium/ svg. 8 sticks/svg, 1 svg = 2 M/MA and 1 WGE, must be ovenable. IQF.</t>
  </si>
  <si>
    <t>070367-0928</t>
  </si>
  <si>
    <t>8 pieces</t>
  </si>
  <si>
    <t>Chicken, Strips, white/dark natural proportion, boneless, skinless, fully cooked, breaded, 50% or &gt; whole grain by weight or have whole grains as the first ingredient, no added trans fat, &lt;450 mg sodium, 3 strips/svg = 2 M/MA and 1 WGE, must be ovenable. IQF.</t>
  </si>
  <si>
    <t xml:space="preserve"> 070334-0928</t>
  </si>
  <si>
    <t>3 pieces</t>
  </si>
  <si>
    <t>Chicken, Patty, Hot/Spicy, white/dark natural proportion, boneless, skinless, fully cooked, breaded, 50% or &gt; whole grain by weight or have whole grains as the first ingredient, no added trans fat, &lt;425mg sodium/svg, 1 patty = 2 M/MA and 1 WGE, must be ovenable. IQF.</t>
  </si>
  <si>
    <t>070314-0928</t>
  </si>
  <si>
    <t>Chicken, Wings, 75 servings/6 wings/case (450), GF,DF,SF,EF, Tyson #0928 [Case=75 Each]</t>
  </si>
  <si>
    <t>10346960-928</t>
  </si>
  <si>
    <t>4 wings</t>
  </si>
  <si>
    <t xml:space="preserve">TYSON Chicken ALL WHITE MEAT MADE WITH WHOLE MUSCLE </t>
  </si>
  <si>
    <r>
      <t xml:space="preserve">Chicken, Patty, Grilled, </t>
    </r>
    <r>
      <rPr>
        <b/>
        <sz val="9"/>
        <color theme="1"/>
        <rFont val="Calibri"/>
        <family val="2"/>
      </rPr>
      <t>ALL WHITE MEAT</t>
    </r>
    <r>
      <rPr>
        <sz val="9"/>
        <color theme="1"/>
        <rFont val="Calibri"/>
        <family val="2"/>
      </rPr>
      <t>, boneless, skinless, fully cooked, grill marks, no added trans fat, &lt;350 sodium/patty, 1 patty = 2 M/MA, must be ovenable, must be gluten free. IQF.</t>
    </r>
  </si>
  <si>
    <t>10383500-928</t>
  </si>
  <si>
    <t>Chicken, Wings, Boneless, whole muscle, skinless, chicken breast with rib meat, fully cooked, breaded, 50% or &gt; whole grain by weight or have whole grains as the first ingredient, no added trans fat, &lt;350 mg sodium/svg., 5 wings = 2 M/MA and 1 WGE, must be ovenable. IQF</t>
  </si>
  <si>
    <t xml:space="preserve"> 070362-0928</t>
  </si>
  <si>
    <t xml:space="preserve">Chicken, Filet, whole muscle, boneless, skinless chicken breast with rib meat, fully cooked, breaded, 50% or &gt; whole grain by weight or have whole grains as the first ingredient, no added trans fat, &lt;300 mg sodium/svg, 1 filet = 2 M/MA and 1 WGE, must be ovenable. IQF. </t>
  </si>
  <si>
    <t>070302-0928</t>
  </si>
  <si>
    <t>FC CN WG Breaded Golden Crispy Chicken Tenderloins;  BONELESS, SKINLESS PORTIONED CHICKEN BREAST STRIPS WITH RIB MEAT3@ 1.50 oz.  homestyle portioned chicken tenders provides 2.00 oz. equivalent meat/meat alternate and 1.00 oz. equivalent grains</t>
  </si>
  <si>
    <t xml:space="preserve">Tyson  </t>
  </si>
  <si>
    <t>703322-0928</t>
  </si>
  <si>
    <t>6 pieces</t>
  </si>
  <si>
    <t>Mega Mini, Fully Cooked, Whole Grain Portioned, Glazed, Nashville Hot Style Breaded Chicken Breast Chunks with Rib Meat  10= 2M/MA &amp; 1 B</t>
  </si>
  <si>
    <t>028686-0928</t>
  </si>
  <si>
    <t>10 pieces</t>
  </si>
  <si>
    <t>TYSON DARK MEAT CHICKEN OPTIONS for use against White options above</t>
  </si>
  <si>
    <t>Chicken Chopped Taco Meat. Made with No Artificial Colors or Flavors &amp; No Preservatives. 2 oz. serving provides 2.00 oz M?MA</t>
  </si>
  <si>
    <t>10000043 537</t>
  </si>
  <si>
    <t xml:space="preserve">Chicken, Meatballs, dark meat only, fully cooked, no added trans fat, &lt;225 mg sodium/3 meatballs. 3 meatballs = 2 M/MA. IQF. </t>
  </si>
  <si>
    <t>10197770-328</t>
  </si>
  <si>
    <t>3 @.92 oz</t>
  </si>
  <si>
    <t>Chicken, Fajita Seasoned Strips, dark meat only, boneless, skinless, fully cooked, no added trans fat, &lt;425 mg sodium/3 oz. svg. Each 3 oz. svg. = 2.00 M/MA.</t>
  </si>
  <si>
    <t xml:space="preserve"> 0046210-928</t>
  </si>
  <si>
    <t>Fully Cooked Mini Chicken Corn Dogs  6= 2M/MA &amp; 2 B</t>
  </si>
  <si>
    <t xml:space="preserve"> 0270240-928</t>
  </si>
  <si>
    <t>SAUSAGE, CHICKEN PATTY 1.43 OZ 3.75" COOKED CHILD-NUTRITION FROZEN BREAKFAST 1=1 M/MA</t>
  </si>
  <si>
    <t>10174430 928</t>
  </si>
  <si>
    <t>PILGRIM'S PRIDE/GOLDKIST BREADED CHICKEN, WHITE /DARK MEAT</t>
  </si>
  <si>
    <t>CN WG Chicken Nuggets w/ ISP; HOMESTYLE  5= 2M/MA ; 1B  (White &amp; Dark)</t>
  </si>
  <si>
    <t>Pilgrim's Pride</t>
  </si>
  <si>
    <t>Gold Kist</t>
  </si>
  <si>
    <t>Chicken  Strips Tenderlion Shapped 1.02 OZ Breaded WG RICH HOMESTYL  2M/1WG  White &amp; Darl Meat Product</t>
  </si>
  <si>
    <t>CN WG Chicken Patties w/ ISP; HOMESTYLE   = 2M/MA; 1B   (White &amp; Dark)</t>
  </si>
  <si>
    <t>1 pattie</t>
  </si>
  <si>
    <t>CN WG Breaded Chicken Popcorn Smackers w/ ISP; HOMESTYLE (White &amp; Dark) 10 = 2 M/MA &amp; 1B</t>
  </si>
  <si>
    <t>PIERCE MAR 1/2"X1/2" DIC WHT/DRK 6/5# FC</t>
  </si>
  <si>
    <t>PILGRIM'S PRIDE/GOLDKIST Whole Muscle ALL White Commodity Products   Pilgrims Pride is Goldkist/Pierce</t>
  </si>
  <si>
    <t>Chris P,  Crispy WG Whole Muscle Breaded Chicken Bite,  5 =3.75 = 2/M/MA 1 B</t>
  </si>
  <si>
    <t>WG Breaded Chicken Breast Fillet = 2M/MA 1B  Whole Muscle : Approx 100 to 140/cs</t>
  </si>
  <si>
    <t>Breast Strips Whole Muscle WG Breaded  3 =2M and 1 WG</t>
  </si>
  <si>
    <t>Pilgrims</t>
  </si>
  <si>
    <t>Goldkist</t>
  </si>
  <si>
    <t>3 peices</t>
  </si>
  <si>
    <t>PILGRIM'S PRIDE/GOLDKIST ALL Dark Meat Commodity Products</t>
  </si>
  <si>
    <r>
      <t xml:space="preserve">CN </t>
    </r>
    <r>
      <rPr>
        <b/>
        <sz val="9"/>
        <color theme="1"/>
        <rFont val="Calibri"/>
        <family val="2"/>
      </rPr>
      <t>WG</t>
    </r>
    <r>
      <rPr>
        <sz val="9"/>
        <color theme="1"/>
        <rFont val="Calibri"/>
        <family val="2"/>
      </rPr>
      <t xml:space="preserve"> Breaded </t>
    </r>
    <r>
      <rPr>
        <u/>
        <sz val="9"/>
        <color theme="1"/>
        <rFont val="Calibri"/>
        <family val="2"/>
      </rPr>
      <t>DARK MEAT</t>
    </r>
    <r>
      <rPr>
        <sz val="9"/>
        <color theme="1"/>
        <rFont val="Calibri"/>
        <family val="2"/>
      </rPr>
      <t xml:space="preserve"> Chicken Smackers 10 Pieces =2M/MA &amp;1 B</t>
    </r>
  </si>
  <si>
    <t>Dark Meat Chunks whole muscle whole grai A 4 oz. portion provides 2 oz. meat/meat alternate credit and 1 serving of grain equivalent</t>
  </si>
  <si>
    <t>RICH CHICKS  BREADED CHICKEN PRODUCTS</t>
  </si>
  <si>
    <t>Artisan WG Breaded Chicken Breast Tenders, with Rib Meat White Meat (No Soy, No Fillers)  Three Tenders to provide 2 ounces of Meat/Meat Alternative and 1 Grain Serving.</t>
  </si>
  <si>
    <t>Rich Chicks</t>
  </si>
  <si>
    <t>ARTISAN Whole Grain Breaded Patties Made with Whole Muscle Chicken Breast Filets and Tenderloins produced from USDA Commodity Graded White Chicken. No ISP, TVP, or APP products permitted. No Soy, Egg, or Dairy Products allowed.\  One patty to provide 2 ounces of Meat/Meat Alternative and 1 Grain Serving.</t>
  </si>
  <si>
    <t>CLEAN LABEL GOURMET SEASONED  WG Breaded Chicken Breast Nuggets All White Meat (No Soy, No Fillers)  Five nuggets to provide 2 ounces of Meat/Meat Alternative and 1 Grain Serving.</t>
  </si>
  <si>
    <t>Spicy Whole Grain Breaded Fillets Chicken Breast Patties.Made with Whole Muscle Chicken Breast Fillets and Tenderloins  (No Soy, No Fillers)</t>
  </si>
  <si>
    <t>Breaded Dill Boneless Wings  Four Boneless White Chunks to provide 2 ounces Meat/Meat alternative and 1 grain serving.</t>
  </si>
  <si>
    <t>Supreme Gourmet Whole Grain Breaded, Chicken Nuggets, White &amp; Dark, Fully Cooked, CN (No, Egg or Dairy)  3.0 ounces of breaded chicken nuggets = 2 ounces Meat/Meat Alternative and 1 Grain serving.</t>
  </si>
  <si>
    <t>Supreme Gourmet Breaded w/d Chicken Patty  Whole Grain Breaded Natural Proportion White and Dark Natural Shape Chicken Patty  (No EGG or Dairy)3.0 ounces of breaded chicken patty to provide 2 ounces Meat/Meat Alternative and 1 Grain serving.</t>
  </si>
  <si>
    <t>Rich-Fil-A Dill Seasoned WG Breaded Chicken Breast Fillet  One fillet to provide 2 ounces Meat/Meat alternative and 1 grain serving.</t>
  </si>
  <si>
    <t>Grilled Sensations Whole Muscle Boneless Chicken Wing-breast Chunk, Fully Cooked  No Soy, Egg, Dairy Products, Wheat or Phosphates allowed 4 = 2m/ma</t>
  </si>
  <si>
    <t>Filet</t>
  </si>
  <si>
    <t>Fully Cooked Whole Grain Breaded Chicken Breast Slider Fillet produced from USDA Commodity Graded White Whole Muscle Breast with No Antibiotics Ever (NAE). No ground or mechanically formed products permitted. No ISP, TVP or APP products permitted. No Soy, Egg, DairyProducts, or Phosphates allowed. Breading must be modified crumb style breading for extended holding times and enhanced texture. Product to provide zero grams of trans fats and no more than 165mg of Sodium. 1=1m&amp;.5 grain</t>
  </si>
  <si>
    <t xml:space="preserve">RICH CHICKS ALL Dark Meat Commodity Products  </t>
  </si>
  <si>
    <t>ARTISAN WHOLE GRAIN BREADED DARK MEAT CHICKEN POPPERS, Breaded Dark Meat, No Soy, Egg, Dairy products  Ten poppers to provide 2 ounces of Meat/Meat Alternative and 1 Grain Serving.</t>
  </si>
  <si>
    <t>FC Garlic Basil Chicken Meatballs w/ Moz. Cheese, Five Italian meatballs to provide 2 ounces of Meat/Meat Alternative.</t>
  </si>
  <si>
    <t>Dark Meat Crumble GF CHCKEN</t>
  </si>
  <si>
    <t>Gold Creek White and Dark Meat</t>
  </si>
  <si>
    <t>WG Breaded Chicken Nuggets Five 0.61 oz breaded fully cooked chicken nuggets provides 2.0 oz equivalent meat/meat alternate and 1.0 oz equivalent grain for the Child Nutrition Meal Pattern Requirements.</t>
  </si>
  <si>
    <t>Gold Creek</t>
  </si>
  <si>
    <t>GoldCreek</t>
  </si>
  <si>
    <t>WG Breaded Chicken Patties One 3.00 oz breaded fully cooked chicken patty provides 2.0 oz equivalent meat/meat alternate and 1.0 oz equivalent grain for the Child Nutrition Meal Pattern Requirements.</t>
  </si>
  <si>
    <t>Shredded Chicken 3.0 oz fully cooked shredded chicken to provide 2.0 oz equivalent meat/ meat alternate for the Child Nutrition Meal Pattern Requirements.</t>
  </si>
  <si>
    <t>WG Breaded Large Popcorn Ten 0.45 oz breaded fully cooked chicken nuggets provides 2.0 oz equivalent meat/meat alternate and 1.25 oz equivalent grain for the Child Nutrition Meal Pattern</t>
  </si>
  <si>
    <t>10 @ 0.45 ea</t>
  </si>
  <si>
    <t>Gold Creek; All White Meat</t>
  </si>
  <si>
    <t>WG Whole Muscle Breaded Breast Chunks Four 1.0 oz breaded fully cooked chicken nuggets provides 2.0 oz equivalent meat/meat alternate and 1.0 oz equivalent grain for the Child Nutrition Meal Pattern Requirements. SMART SNACK COMPLIANT</t>
  </si>
  <si>
    <t>WG Whole Muscle Breast Fillets 2.0 oz equivalent meat/meat alternate and 1.0 oz equivalent grain</t>
  </si>
  <si>
    <t>1@ 4oz pattie</t>
  </si>
  <si>
    <t>WG Whole Muscle Spicy Breast Fillet  2.0 oz equivalent meat/meat alternate and 1.0 oz equivalent grain</t>
  </si>
  <si>
    <t>WG Whole Muscle Tenderloins Three 1.50 oz breaded fully cooked chicken tenders provides 2.0 oz equivalent meat/meat alternate and 1.0 oz equivalent grain for the Child Nutrition Meal Pattern Requirements. SMART SNACK COMPLIANT</t>
  </si>
  <si>
    <t>3 @1.5=4.5 oz</t>
  </si>
  <si>
    <t>WG Whole Muscle Spicy Tenderloins Three 1.50 oz breaded fully cooked chicken tenders provides 2.0 oz equivalent meat/meat alternate and 1.0 oz equivalent grain for the Child Nutrition Meal Pattern Requirements.</t>
  </si>
  <si>
    <t>Gold Creek: All Dark Meat</t>
  </si>
  <si>
    <t>WG Large Dark Meat Popcorn,  Ten 0.45 oz breaded fully cooked chicken nuggets provides 2.0 oz equivalent meat/meat alternate and 1.25 oz equivalent grain for the Child Nutrition Meal Pattern Requirements.</t>
  </si>
  <si>
    <t>Proview by Tasty Brands</t>
  </si>
  <si>
    <t>Grilled Chopped Chipotle Seasoned Chicken;Each srvg to meet 2 oz m/ma Each srvg to have no more than 100 calories; 420mg sodium and 2.5g fat</t>
  </si>
  <si>
    <t>Proview</t>
  </si>
  <si>
    <t>Oven Roasted Drumsticks  Each 1 piece srvg to meet 2.5 oz m/ma Each 1 piece  srvg to have no more than 180 calories; 660mg sodium and 10g fat and 2.5g sat fat</t>
  </si>
  <si>
    <t>Fully Cooked Breaded Chicken Breast Fillets with Rib Meat – Spicy 4.00 oz  Each serving of one Fully Cooked Breaded Chicken Breast Fillets with Rib Meat (Spicy – 4.00oz) provides 2.00oz. equivalent meat/meat alternate and 1.50 oz. equivalent</t>
  </si>
  <si>
    <t>ProView</t>
  </si>
  <si>
    <t>WG Breaded Savory Fillet</t>
  </si>
  <si>
    <t xml:space="preserve">Yang's 5th Taste </t>
  </si>
  <si>
    <t>Mandarin Orange Chicken Jr. Fully cooked, whole grain breaded, whole muscle, crispy chicken chunks glazed with our zesty Mandarin Orange Sauce.  No MSG, artificial oloring or flavoring• No isolated soy protein• No tree nuts, peanuts, or peanut oil</t>
  </si>
  <si>
    <t>Yangs 5th Taste</t>
  </si>
  <si>
    <t>8-52724-15555-5</t>
  </si>
  <si>
    <t>General Tso's Chicken, Fully cooked, whole grain breaded, whole muscle chicken chunks with General Tso's Sauce  No MSG, artificial oloring or flavoring• No isolated soy protein• No tree nuts, peanuts, or peanut oil</t>
  </si>
  <si>
    <t>8-52724-15563-0</t>
  </si>
  <si>
    <t>Gluten Free BBQ Teriyaki Chicken, Fully cooked, tender, barbecued, gluten free chicken with Teriyaki Sauce.  No MSG, artificial oloring or flavoring• No isolated soy protein• No tree nuts, peanuts, or peanut oil</t>
  </si>
  <si>
    <t>8-52724-15559-3</t>
  </si>
  <si>
    <t>Yang's Chicken Nugget, No Sauce, Lightly battered, crispy chicken.</t>
  </si>
  <si>
    <t>852724-15566-1</t>
  </si>
  <si>
    <t>GREEN DRAGON</t>
  </si>
  <si>
    <t xml:space="preserve">Whole grain battered chicken chunks tossed with a sweet and spicy sauce (General Tso)  Each 3.90 oz serving of General Tso's Chicken contains 2 oz equivalent of M/MA and 0.5 oz Grain.
</t>
  </si>
  <si>
    <t xml:space="preserve">Whole grain battered chicken chunks tossed with a sweet and tangy sauce. (Tangerine Chicken)Each 3.90 oz serving of s Chicken contains 2 oz equivalent of M/MA and 0.5 oz Grain.
</t>
  </si>
  <si>
    <t>Whole grain BATTERED chicken chunks (Japanese Cherry Blossom)   Each 3.9 oz serving of Japanese Cherry Blossom Chicken contains 2 oz equivalent M/MA and 0.5 Grain.</t>
  </si>
  <si>
    <t>IFS Green Dragon Honey Siracha ChickenEach 3.9 oz serving of Sriracha Honey Chicken contains 2 oz equivalent of M/MA and 0.5 Grain.</t>
  </si>
  <si>
    <t>New Orleans Chicken Our New Orleans Chicken features tender chicken strips with a sweet, savory sauce t. The product is fully cooked, no added MSG, zero trans fats per serving, and no food coloring added.2.85 oz New Orleans Chicken contains 2 oz equivalent of M/MA. For CN portion, #12 scoop is recommended.</t>
  </si>
  <si>
    <t>GF Teriyaki Chicken  Teriyaki Chicken is an entrée that is one of our most popular flavors. This dish is known for the tender pieces of chicken perfectly caramelized in teriyaki sauce. The product is fully cooked, no added MSG, zero trans fats per serving, and no food coloring added. Each 2.85 oz serving of Gluten Free Teriyaki Chicken contains 2 oz equivalent of M/MA.</t>
  </si>
  <si>
    <t>Jennie O Turkey Items</t>
  </si>
  <si>
    <t>Turkey Combo Pack Sliced (ham, salami, bologna)</t>
  </si>
  <si>
    <t>Jennie O</t>
  </si>
  <si>
    <t>Turkey Ham Sliced-• 5% water added, 94% fat free, cryovac package, 0.51 oz. slice,Frozen for extended shelf life, 6 slices = 2 oz. mt./mt. alt., CN Labeled,Utilizes dark meat, Contains no allergens, gluten, thaw &amp; serve</t>
  </si>
  <si>
    <t>Turkey Breast Oven Roasted Sliced .5oz Slice  12/1lbs</t>
  </si>
  <si>
    <t>Turkey Ham Diced</t>
  </si>
  <si>
    <t>Turkey Taco Meat, FC-Commodity Code: mild taco flavor Utilizes dark &amp; white meat, Meets the Alliance for a Healthier Generation criteria for protein -Fully CookedBoil-in-bag – steam or stove top preparation-Use scoop/disher #12 to meet 2 oz. mt/mt alt. , 365 days shelf life</t>
  </si>
  <si>
    <t>4 @ 7</t>
  </si>
  <si>
    <t>Turkey, Sausage Patty, Pre Cooked  1= 1M/MA</t>
  </si>
  <si>
    <t>Jennie-O</t>
  </si>
  <si>
    <t>2@ 5.125</t>
  </si>
  <si>
    <t xml:space="preserve">Natural Choice Tender Browned   ** catch weight case, case weight, price per case,  and ptv will vary due to this being a catch weight item.  </t>
  </si>
  <si>
    <t>Catch weight</t>
  </si>
  <si>
    <t>2 @ 6.5 to 9.5 lbs/cs</t>
  </si>
  <si>
    <t>8@ 3.125</t>
  </si>
  <si>
    <t>All Natural Uncured Turkey 1.75' Pre-Sliced Coins  6/2 lbs cs</t>
  </si>
  <si>
    <t>6 @ 2 lbs</t>
  </si>
  <si>
    <t>Turkey Meat w/ Gravy</t>
  </si>
  <si>
    <t>Breaded Turkey Nuggets, Dill Flavored</t>
  </si>
  <si>
    <t>Hormel</t>
  </si>
  <si>
    <t xml:space="preserve">BACON, TURKEY SLICED 50 COUNT SMOKED COOKED FROZEN PREM PERFECT  </t>
  </si>
  <si>
    <t>JENNIE-O TURKEY STORE</t>
  </si>
  <si>
    <t>271106</t>
  </si>
  <si>
    <t>12/50 EA</t>
  </si>
  <si>
    <t>LUNCH MEAT, TURKEY COMBO 3 WAY SLICED .5 OZ SMOKED COOKED FROZEN ITALIAN  12/1 LB</t>
  </si>
  <si>
    <t>209612</t>
  </si>
  <si>
    <t>64 @ 3 oz</t>
  </si>
  <si>
    <t>Turkey Pepperoni</t>
  </si>
  <si>
    <t>avg 18# cs</t>
  </si>
  <si>
    <t>15 sl</t>
  </si>
  <si>
    <t>avg 40.5#cs</t>
  </si>
  <si>
    <t>245@ 2.93 oz</t>
  </si>
  <si>
    <t>Butter Ball TURKEY ITEMS</t>
  </si>
  <si>
    <t>Butterball Turkey Tendrloin Madallions</t>
  </si>
  <si>
    <t>Butterball</t>
  </si>
  <si>
    <t>22655-89209</t>
  </si>
  <si>
    <t>K-12 fully cooked all natural Breakfast sausage patty CN</t>
  </si>
  <si>
    <t>22655-89208</t>
  </si>
  <si>
    <t>Butterball Sliced Turkey breast commodity</t>
  </si>
  <si>
    <t>22655-89201</t>
  </si>
  <si>
    <t>3.35 oz</t>
  </si>
  <si>
    <t>Turkey, Thigh Roast, approx 80 srvgs/case, GF,DF,SF, Butterball [Case=3 Roasts]</t>
  </si>
  <si>
    <t>22655-89204</t>
  </si>
  <si>
    <t>catch weight</t>
  </si>
  <si>
    <t>3 @ 5.5 to 6.5  lbs/cs</t>
  </si>
  <si>
    <t>Cured Turkey Hot Dog</t>
  </si>
  <si>
    <t>22655 89212</t>
  </si>
  <si>
    <t>TYSON  BEEF ITEMS</t>
  </si>
  <si>
    <t>BEEF ITEMS ARE MODIFIED FEE FOR SERVICE, CANNOT PURCHASE IF YOU DID NOT LOAD THS BANK</t>
  </si>
  <si>
    <t>Fully Cooked Smart LS Beef Steak Burger All Meat 1= 2m/ma, 80/20, round shaped with scalloped edge. CN Labeled, 365 shelf life</t>
  </si>
  <si>
    <t>Advance/ Pierre</t>
  </si>
  <si>
    <t>Flame broiled Steak burger- 1= 2.25 m/ma. Fully cooked,Juicy, loose bite with very mild beef taste. Round shape with subtle char marks. Sleeve pack. CN labeled. Commodity processed product.</t>
  </si>
  <si>
    <t>Smart Picks Flamebroiled Beef Pattie, 2.5 oz =2 meat-Sleeve Pak, 80/20, 455 day shelf life, Fully cooked, lightly seasoned beef (80/20). Contains applesauce. Soy added. Sprocket shape with subtle char marks. Sleeve pack. CN labeled</t>
  </si>
  <si>
    <t xml:space="preserve">Fully Cooked FlameBroiled Beef Steak Patties Chopped/Formed (All Beef) 1= 3 m/ma, , formulated to retain moisture, cn labeled. Not more than 26% Fat, </t>
  </si>
  <si>
    <t>Mini Twin Cheeseburgers IW on WG Buns = 2M/MA &amp; 2 Breads, mini beef patty w/onion and slice of American cheese on WG Bun, sandwiches packed together in mylar film wrap, cn labeled, soy added. 270 days shelf life days.</t>
  </si>
  <si>
    <t>4.7 oz</t>
  </si>
  <si>
    <t>Pub Style Steak Burger, Clean Burger No Allergens: INGREDIENTS: Beef, Seasoning [Salt, Dextrose, Natural Flavors, Spice], Natural Flavoring</t>
  </si>
  <si>
    <t>FC Sliced Seasoned Beef Beef, Water and Binder Product Chopped and Formed</t>
  </si>
  <si>
    <t>Beef Crumbles- All Beef, Red Sodium, Fully cooked, all meat with a homemade appearance. Rinsed and drained. Life 8/5 LBS</t>
  </si>
  <si>
    <t>Smart Picks Deluxe Beef Meatballs 1/2 oz- All Beef w/Seasonings 5= 2M/MA, 80/20, 455 day shelf life, Fully cooked, all meat, beef meatballs with seasonings. CN labeled</t>
  </si>
  <si>
    <t>NEW WT 2.75</t>
  </si>
  <si>
    <t>Beef,Wonderbites® Beef Dipper With Teriyaki; Flame broiled beef with teriyaki sauce and soy added. Char marked. Unique strip shape for dipping. CN labeled. Commodity processed product.</t>
  </si>
  <si>
    <t>IW Loaded Cheeseburger Mini Twin Sandwiches , Topped with Ketchup on a Whole Grain Buns</t>
  </si>
  <si>
    <t>Advance Pierre</t>
  </si>
  <si>
    <t>4.86 oz</t>
  </si>
  <si>
    <t xml:space="preserve">JTM ITEMS  BEEF </t>
  </si>
  <si>
    <t>Taco Beef Filing, Red Sodium &amp; Red Fat-This 30 lb. case provides 151 servings 3.17 oz each. Each 3.17 oz serving 2 oz m/ma , 1/8 c Red/Orange Vegetable, TACO FILLING WITH BEEF AND TEXTURED VEGETABLE PROTEIN,  80/20</t>
  </si>
  <si>
    <t>JTM Food Group</t>
  </si>
  <si>
    <t>CP5250</t>
  </si>
  <si>
    <t>3.17 oz</t>
  </si>
  <si>
    <t>Beef, Meatball, 192 svgs/cs,5 per/svg SF, DF, GF, EF, JTM, #9198793U, #CP5049J [Case=1 Case]</t>
  </si>
  <si>
    <t>CP5049</t>
  </si>
  <si>
    <t>Premium Philly Sliced Beef Steak</t>
  </si>
  <si>
    <t>CP5891</t>
  </si>
  <si>
    <t xml:space="preserve">Turkey, Taco Meat, 150/2.97 oz srvgs, 139/3.45oz srvgs JTM, #5202 </t>
  </si>
  <si>
    <t>3.45 oz</t>
  </si>
  <si>
    <t>PORK ITEMS: TYSON</t>
  </si>
  <si>
    <t xml:space="preserve">Smokie Grill Honey BBQ Rib, red sodium-365 shelf life, 80/20, Fully cooked, boneless, chopped pork rib pattie. Glazed with a moderate amount of barbeque sauce. Soy added. Char highlights. Rib shape. CN labeled. </t>
  </si>
  <si>
    <t>Harvest Breaded Pork Pattie wg, soy &amp; applesauce added, chop shaped-3.75 oz 365 shelf life, CN Labeled-fully cooked</t>
  </si>
  <si>
    <t>3.85 oz</t>
  </si>
  <si>
    <t xml:space="preserve">iNTEGRATED FOOD SERVICE </t>
  </si>
  <si>
    <t>Integrated Food Service</t>
  </si>
  <si>
    <t>Breakfast, Sandwich, Sausage (Beef) &amp; Cheese Bagel, IW  1.25 M &amp; 1.25 WG</t>
  </si>
  <si>
    <t>C80916</t>
  </si>
  <si>
    <t>Cheeseburger sliders on WG buns, 100% Beef IW       = 2M &amp; 2WG</t>
  </si>
  <si>
    <t>C47220</t>
  </si>
  <si>
    <t>4.35 oz</t>
  </si>
  <si>
    <t>TRIPLE B BURGER 2.5 oz  2m/ma</t>
  </si>
  <si>
    <t xml:space="preserve">Hot Off The Grill </t>
  </si>
  <si>
    <t>C32225B</t>
  </si>
  <si>
    <t>TRIPLE B BURGER 3 oz   2.75 m/ma</t>
  </si>
  <si>
    <t>C32300B-NF</t>
  </si>
  <si>
    <t>INTERNATIONAL FOOD SOLUTIONS: BEEF</t>
  </si>
  <si>
    <t>International Food Solutions</t>
  </si>
  <si>
    <t>INTERNATIONAL FOOD SOLUTIONS: CHICKEN</t>
  </si>
  <si>
    <t>Chicken, Shreds, 293 svgs/cs, DF, EF, GF, SF, Comida Vida,   Each 2.02 oz serving of chicken shreds contain 2 oz equivalent of M/MA.</t>
  </si>
  <si>
    <t>2.02 oz</t>
  </si>
  <si>
    <t>Chicken Tinga;Chicken Tinga is a shredded chicken with dry rub seasoning.  Each 2.54 oz serving of chicken tinga contain 2 oz equivalent of M/MA credit.</t>
  </si>
  <si>
    <t>2.54 oz</t>
  </si>
  <si>
    <t>Chicken Tikka Masala  Fully cooked chicken strips with a creamy tomato-based sauce. 2.89 oz serving of Chicken Tikka Masala provides 2 M/MA</t>
  </si>
  <si>
    <t>Aahar Foods</t>
  </si>
  <si>
    <t xml:space="preserve">CHEESE, ASSORTED </t>
  </si>
  <si>
    <t>LAND O LAKES INC</t>
  </si>
  <si>
    <t>Land O Lakes</t>
  </si>
  <si>
    <t> 460160000 34500</t>
  </si>
  <si>
    <t>4 bags@5#</t>
  </si>
  <si>
    <t>460180000 34500</t>
  </si>
  <si>
    <t>4 pkgs@5#</t>
  </si>
  <si>
    <t>1 oz piece</t>
  </si>
  <si>
    <t>RFLMPS Mozzarella String Cheese</t>
  </si>
  <si>
    <t>Bongards</t>
  </si>
  <si>
    <t>Cheese Mozzarella Shredded, Low Moisture, Part Skim, &lt;=210mg Sodium and 6g Fat per 1/4 c.  CLEAN LABEL</t>
  </si>
  <si>
    <t>416980000 34500</t>
  </si>
  <si>
    <t>Cheese, Shredded, Mild Cheddar Yellow, &lt;=110 cal, 9g Fat and 190 mg Sodium per 1/4 c   CLEAN LABEL</t>
  </si>
  <si>
    <t>417490000 34500</t>
  </si>
  <si>
    <t xml:space="preserve">Cheese, Pepper Jack, Sliced   CLEAN LABEL    2 slices provides 1 M/MA </t>
  </si>
  <si>
    <t>442380000 34500</t>
  </si>
  <si>
    <t>1 oz (2slices)</t>
  </si>
  <si>
    <t xml:space="preserve">Colby Jack Cheese Stick </t>
  </si>
  <si>
    <t>448730000 34500</t>
  </si>
  <si>
    <t>Colby Jack Sticks RED Fat</t>
  </si>
  <si>
    <t>CN Reduced Fat Nacho Cheese Sauce, Reduced Sodium Pouch, 6 bags@5#</t>
  </si>
  <si>
    <t xml:space="preserve">CN Reduced Fat Cheese Sauce, Reduced Sodium Pouch, 6 bags @5# </t>
  </si>
  <si>
    <t xml:space="preserve">Cheese Sauce Cup, Jalapeno 3 oz provides 1 M/MA </t>
  </si>
  <si>
    <t xml:space="preserve">Cheese Sauce Cup, Cheddar 3 oz provides 1 M/MA </t>
  </si>
  <si>
    <t>Cheese Sauce, Alfredo Reduced Fat   CLEAN LABEL    1.83oz = 1M/MA</t>
  </si>
  <si>
    <t>JTM PROVISIONS CO</t>
  </si>
  <si>
    <t>1.83 oz</t>
  </si>
  <si>
    <t>Cheddar Cheese Sauce Cups, Frozen   3.65 oz   CN Meal Component – 2 M/MA</t>
  </si>
  <si>
    <t>Tabatchnick</t>
  </si>
  <si>
    <t>3.65 oz</t>
  </si>
  <si>
    <t xml:space="preserve">Cheese Sauce, BULK CHEDDAR, Frozen Boil in a Bag  1.825 oz    CN Meal Component – 1 M/MA, </t>
  </si>
  <si>
    <t>99848-1</t>
  </si>
  <si>
    <t>1.825  oz</t>
  </si>
  <si>
    <t>Macaroni &amp; Cheese, Prepared, 50% Red Fat, Whole Grain, Svg. Size 2/3 c.=2mma/1BR, H&amp;S</t>
  </si>
  <si>
    <t>43277  00003450</t>
  </si>
  <si>
    <t>6 bags@5#</t>
  </si>
  <si>
    <t>Macaroni &amp; Cheese, Prepared, 25% Red Sodium, 50% Red Fat , Whole Grain, Svg. Size 2/3 c.=2mms/1BR, H&amp;S, &lt;=670mg Sodium</t>
  </si>
  <si>
    <t>43274   000034500</t>
  </si>
  <si>
    <t>Reduced Fat Macaroni and Cheese  NON WHOLE GRAIN; 6 oz = 2m/ma &amp; 1B   H&amp;S</t>
  </si>
  <si>
    <t>43284 000034500</t>
  </si>
  <si>
    <t>Macaroin &amp; Cheese, WHOLE GRAIN PASTA BOIL IN BAG FROZEN</t>
  </si>
  <si>
    <t> 43292 000034500</t>
  </si>
  <si>
    <t>MACARONI &amp; CHEESE, CAVATAPPI PASTA WHITE 3 WAY BOIL IN BAG FROZEN</t>
  </si>
  <si>
    <t>5773</t>
  </si>
  <si>
    <t xml:space="preserve">PASTA, FROZEN, WG </t>
  </si>
  <si>
    <t>Ravioli, Mini Cheese (Ricotta, Mozzarella &amp; Romano Cheese) 5pc= 2.17 oz = 1M &amp; .5B WG</t>
  </si>
  <si>
    <t>00837WG</t>
  </si>
  <si>
    <t>WG Or Breaded Mini Ravioli  7= 2 M/MA &amp; 3.5 B</t>
  </si>
  <si>
    <t>Lasagna Rollup (1pc=2M &amp; 1 B, &lt;480mg Sodium), WG</t>
  </si>
  <si>
    <t>00801WG</t>
  </si>
  <si>
    <t>Double Stuffed Pasta Rolls(2= 2M/MA &amp; 1.25 B, &lt;480mg, WG</t>
  </si>
  <si>
    <t>00825WG</t>
  </si>
  <si>
    <t>Ravioli, Jumbo (3=2M/MA &amp;1B, &lt;480mg Sodium), WG</t>
  </si>
  <si>
    <t>00804WG</t>
  </si>
  <si>
    <t>Lasagna Rollup WG</t>
  </si>
  <si>
    <t>Medium Square Ravioli, CHEESE MOZZARELLA RICOTTA WHOLE GRAIN 2" SQUARE PARCOOKED FROZEN B</t>
  </si>
  <si>
    <t>00970</t>
  </si>
  <si>
    <t>EGGS - ASSORTED PRODUCTS</t>
  </si>
  <si>
    <t>Frozen Hard Cooked Natural Diced Eggs, 4/5#</t>
  </si>
  <si>
    <t>Michael Foods</t>
  </si>
  <si>
    <t>Papetti's</t>
  </si>
  <si>
    <t>46025-64102-00</t>
  </si>
  <si>
    <t xml:space="preserve"> 46025-85018-00</t>
  </si>
  <si>
    <t>46025-85017-00</t>
  </si>
  <si>
    <t>Colby Cheese Omelet, 2.1 oz.</t>
  </si>
  <si>
    <t>46025-85137-00</t>
  </si>
  <si>
    <t>Refrigerated Precooked Scrambled Eggs with butter, 12/1.85 lbs.</t>
  </si>
  <si>
    <t>Whole Grain Cinnamon Glazed French Toast Sticks, CN, 2.9 oz.</t>
  </si>
  <si>
    <t>46025-75012-00</t>
  </si>
  <si>
    <r>
      <rPr>
        <b/>
        <sz val="9"/>
        <rFont val="Calibri"/>
        <family val="2"/>
      </rPr>
      <t>IW</t>
    </r>
    <r>
      <rPr>
        <sz val="9"/>
        <rFont val="Calibri"/>
        <family val="2"/>
      </rPr>
      <t xml:space="preserve"> Whole Grain Cinnamon Glazed French Toast Sticks, CN, 2.9 oz.</t>
    </r>
  </si>
  <si>
    <t>46025-75015-00</t>
  </si>
  <si>
    <t xml:space="preserve">Cage-free Cheese &amp;  Bacon Egg Bite </t>
  </si>
  <si>
    <t>Abbotsford Farms</t>
  </si>
  <si>
    <t>14616-78984-00</t>
  </si>
  <si>
    <t xml:space="preserve">Cage-free Three Cheese Egg Bite </t>
  </si>
  <si>
    <t>14616-78985-00</t>
  </si>
  <si>
    <t>Cargill Kitchen</t>
  </si>
  <si>
    <t>Sunny Fresh</t>
  </si>
  <si>
    <t>Stuffed Crust Cheese Pizza 50/50% 2M/MA, 2B, 1/8 c.R/O Veg NOT WG</t>
  </si>
  <si>
    <t>T/Max (Gilardi)</t>
  </si>
  <si>
    <t>Stuffed Crust Cheese Pizza 50/50% 2M/MA, 2B, 1/8 c. R/O Veg WG</t>
  </si>
  <si>
    <t>Stuffed Crust Cheese Pizza 100% Mozz 2M/MA, 2B, 1/8 c. R/O Veg WG</t>
  </si>
  <si>
    <t>4 X 6 Thick Crust, 51% WG, 100% Mozz, 2M/MA, 2 BRD, 1/8 c. R/O Veg</t>
  </si>
  <si>
    <t>Quesadilla 51% WG Chicken/Cheese, 2M/MA 2B</t>
  </si>
  <si>
    <t>NARDONE  PIZZA</t>
  </si>
  <si>
    <t>Stuffed Crust Cheese Pizza 4x6, WW, 2M/MA, 2BR, 1/8c R/O Veg, &gt;=360mg Sodium</t>
  </si>
  <si>
    <t>Nardone</t>
  </si>
  <si>
    <t>72WWSCM2</t>
  </si>
  <si>
    <t>6" Round Whole Wheat Cheese Pizza Pizza One 5.50oz. 6″ Round Whole Wheat Pepperoni Pizza Provides 2.00oz. Meat/Meat Altrnate, 2.00oz.  Grains, and 1/4 Cup R/O Veg.</t>
  </si>
  <si>
    <t>625WRM2</t>
  </si>
  <si>
    <t>Cheese Pizza 4x6  WG One 5.00oz. 4×6 Whole Wheat Cheese/Cheese Substitute Pizza Provides 2.00oz. Equivalent Meat Alternate, 2.00oz. Equivalent Grains, and 1/8 Cup Red/Orange Veg.</t>
  </si>
  <si>
    <t>96WWA2 4X6</t>
  </si>
  <si>
    <t>WW Cheese French Bread One 5.50oz. Whole Wheat French Bread Cheese Pizza Provides 2.00oz. Equivalent Meat Alternate, 2.00oz. Equivalent Grains, 1/4 Cup Red/Orange Vegetable</t>
  </si>
  <si>
    <t>60WUM2</t>
  </si>
  <si>
    <t>WW Garlic French Bread One 4.50oz. WW Garlic French Bread Cheese Pizza provides 2 oz. M/MA Eq. &amp; 2 oz. Grain Eq.</t>
  </si>
  <si>
    <t>60WGUM2</t>
  </si>
  <si>
    <t>Pizzeria Style Cheese Pizza Pre Cut. 5 oz Thick Crust  Each 5.00oz. Serving of Whole Wheat Pizzeria Style Cheese Pizza Provides 2.00oz. Equivalent Meat Alternate, 2.00oz. Equivalent Grains, and 1/8 Cup Red/Orange Vegetable for the Child Nutrition Meal Pattern Requirements.</t>
  </si>
  <si>
    <t>64WPS2</t>
  </si>
  <si>
    <t>WW Pizzeria Stytle Pepperoni Pizza</t>
  </si>
  <si>
    <t>64WPSP2</t>
  </si>
  <si>
    <t>WW Buffalo Style Chicken Pizza, Whole Pizza   Each 1/8th slice (4.60oz.) Serving of Whole Wheat Buffalo Style White Chicken Pizza Provides 2.00oz. Equivalent Meat/Meat Alternate and 2.00oz. Equivalent Grains for the Child Nutrition Meal Pattern Requirements.</t>
  </si>
  <si>
    <t>16WPSBC</t>
  </si>
  <si>
    <t>Pizza, Garlic Cheese Sauce 16" WW Frozen</t>
  </si>
  <si>
    <t>16WPG</t>
  </si>
  <si>
    <t>PIZZA Whole Pie , Egg, Sausage, Bacon &amp; Cheese Sauce 12" Self Rising 1/8 = 1M &amp; 2WG</t>
  </si>
  <si>
    <t>12WBR</t>
  </si>
  <si>
    <t>Nardone Breakfast  W/Sausage Bagel with Cheese, IW</t>
  </si>
  <si>
    <t>Nardone's</t>
  </si>
  <si>
    <t>M96WBBS</t>
  </si>
  <si>
    <t>SCHWAN'S PIZZA</t>
  </si>
  <si>
    <t>Deep Dish, Bulk, 5" w/Pastry Style Crust, 51% WG, CN, 100% Mozz 2M/MA, 2B, 1/8 c. R/O Veg., &lt;=14g Fat, &lt;=590mg Sodium</t>
  </si>
  <si>
    <t>Schwan's</t>
  </si>
  <si>
    <t>Tony's</t>
  </si>
  <si>
    <t>6" French Bread 51% WG CN, 2M/MA, 2B, 1/8 c. R/O Veg., &lt;=13g Fat, &lt;=700mg Sodium</t>
  </si>
  <si>
    <t>Red B./Schwan's</t>
  </si>
  <si>
    <t>16" Unsliced Fresh Baked, Pre-Proofed Rolled Edge Cheese Pizza-NON WG, 100% Mozz, May be served 1/8 or 1/10, &lt;=17g Fat, &lt;=580mg Sodium</t>
  </si>
  <si>
    <t>Big Daddy Original</t>
  </si>
  <si>
    <t>16" Unsliced WG, Rising Crust Four Cheese, Herb coated crust, CN, 2M/MA, 2B, 1/8 c. R/O Veg., &lt;=18g Fat, &lt;=570mg Sodium</t>
  </si>
  <si>
    <t>Big Daddy Primo</t>
  </si>
  <si>
    <t>16" Unsliced Rolled Edge 51% WG Pizza CN, 2M/MA, 3B, 1/8 c. R/O Veg., &lt;=18g Fat, &lt;=540mg Sodium</t>
  </si>
  <si>
    <t>Big Daddy Bold</t>
  </si>
  <si>
    <t xml:space="preserve">16" Unsliced  Primo  WG Rising Crust Buffalo Chicken Pizza  Portion to provide a minimum of 360 calories with no more than 21 fat grams. Must contain a minimum of 2 grams of fiber and less than 850 of sodium. Case pack of 72 per case. CN </t>
  </si>
  <si>
    <t>BIG DADDY Primo 16" WG Par-Baked Crust Turkey Pepperoni Pizza</t>
  </si>
  <si>
    <t>Breakfast WG Turkey Sausage 50-50, 51% WG, CN TFF, 1M/MA, 1.5B, &lt;=9g Fat, &lt;=580mg Sodium, Healthier US</t>
  </si>
  <si>
    <t>Tony's (Schwan's)</t>
  </si>
  <si>
    <t>"TONY'S 3.2x5"" WG Turkey Sausage Cheese/Cheese Substitute Breakfast Pizza IW"</t>
  </si>
  <si>
    <t>Bacon Scramble Breakfast Pizza  1M/MA and 1 WG</t>
  </si>
  <si>
    <t xml:space="preserve">Breakfast Bagel IW  Cheese, Egg &amp; Turkey Sausage </t>
  </si>
  <si>
    <t>Schwans</t>
  </si>
  <si>
    <t>Southwest Style Pizza- 51% WG, CN, Cornmeal Fortified Dough, Beef Topping, 2M/MA, 2B, 1/8 c. R/O Veg., &lt;=16g Fat, &lt;=950mg Sodium</t>
  </si>
  <si>
    <t>Tony's Fiestada</t>
  </si>
  <si>
    <t>Mini Cheese Pizza Bagel  2m/ma 2 B</t>
  </si>
  <si>
    <t>MICKEYS PIZZA</t>
  </si>
  <si>
    <t>Mickeys 16 inch Pizza, Cheese w/ Red Sauce Whole Grain Traditional Pizzaria Style ( Presliced 8 Cut)  53% WHITE WG</t>
  </si>
  <si>
    <t>G16C16S08F</t>
  </si>
  <si>
    <t>Wild Mike's Cheese Pizza  uncut 16";Wild Mike's 16" Cheesy Bottom Cheese Pizza Uncut</t>
  </si>
  <si>
    <t>SA Piazza</t>
  </si>
  <si>
    <t xml:space="preserve">Wild Mike's </t>
  </si>
  <si>
    <t xml:space="preserve"> 15011 7</t>
  </si>
  <si>
    <t>Wild Mike's WG 3X4 Breakfast Pizza w/ beef sausage IW; No Pork</t>
  </si>
  <si>
    <t>90502 1</t>
  </si>
  <si>
    <t>CALZONE, PEPPERONI WHOLE GRAIN COOKED FROZEN IW</t>
  </si>
  <si>
    <t>S &amp; F Foods</t>
  </si>
  <si>
    <t>S&amp;F FOODS</t>
  </si>
  <si>
    <t>201MC</t>
  </si>
  <si>
    <t>51%WG- MaxSticks,Stuffed Bread Stick 50/50  (BULK) Each stick offers 1 bread and 1 meat alternate</t>
  </si>
  <si>
    <t>Con Agra</t>
  </si>
  <si>
    <t>77387-12439</t>
  </si>
  <si>
    <t>Cheese Stuffed Sticks, Pastry Crust, 51% WG, 2 sticks = 2 M/MA, 2 B, &lt;=13g Fat, &lt;=590mg Sodium</t>
  </si>
  <si>
    <t>Twisted Breadstick, Mozzarealla stuffed WG-Rich 6" Parbaked FZ  =1M &amp; 2B</t>
  </si>
  <si>
    <t>Wild Mikes WG Cheese Bites, Bulk        4 = 2M/MA &amp; 2B</t>
  </si>
  <si>
    <t>6" Breaded Soft WG Cheese Mozzarella Stuffed Reduced Fat 1=1M/MA &amp; 1B</t>
  </si>
  <si>
    <t>702011-1120</t>
  </si>
  <si>
    <t>Garlic Mozzarella Rippinz BULK  combination of melted cheese and warm, soft bread.  1=2 M/MA &amp; 2.25 WG</t>
  </si>
  <si>
    <t>Mozz 51% WG Breaded Cheese Sticks Red Sodium 6=2.25 grain &amp; 2 meats</t>
  </si>
  <si>
    <t>Whole Grain Oven Ready Breaded Mozzarella Sticks  5 sticks = 2 m &amp; 2 B</t>
  </si>
  <si>
    <t>UBR-Ultimate Breakfast Round, Oatmeal, Choc Chip, IW Nut Free</t>
  </si>
  <si>
    <t xml:space="preserve">Whole Grain Rich Dinner Roll Dough 2.5oz = 2 grain equivelants Proof &amp; bake roll made w/51% white wheat flour </t>
  </si>
  <si>
    <t>ASSORTED PREMADE ITEMS</t>
  </si>
  <si>
    <t>GILARDI THREE CHEESE CALZONE</t>
  </si>
  <si>
    <t>Gilardi</t>
  </si>
  <si>
    <t>16272-20120</t>
  </si>
  <si>
    <t>PIZZABOLI:  Handheld, Tasty WG Crust, Sicilian Style Rectangular Cheese Calasone Pizzaboli 51% OR MORE WHOLE GRAIN RICH. BULK</t>
  </si>
  <si>
    <t>PIZZABOLI:  Handheld, Tasty WG Crust, Sicilian Style Rectangular Cheese Calasone Pizzaboli 51% OR MORE WHOLE GRAIN RICH. IW</t>
  </si>
  <si>
    <t>Meat Lovers Stromboli; 2M/MA/2Grain</t>
  </si>
  <si>
    <t>5192BC</t>
  </si>
  <si>
    <r>
      <rPr>
        <b/>
        <sz val="9"/>
        <color theme="1"/>
        <rFont val="Calibri"/>
        <family val="2"/>
      </rPr>
      <t>Gluten Free</t>
    </r>
    <r>
      <rPr>
        <sz val="9"/>
        <color theme="1"/>
        <rFont val="Calibri"/>
        <family val="2"/>
      </rPr>
      <t xml:space="preserve"> Pizza Stuffer; 2M/MA/2Grain/1/8 C</t>
    </r>
  </si>
  <si>
    <t>Sandwich, Toasted Cheese, IW</t>
  </si>
  <si>
    <t>Hot off the Grill</t>
  </si>
  <si>
    <t>Three cheese lunch Quesadilla</t>
  </si>
  <si>
    <t>SANDWICH, CHEESE PEPPERJACK GRILLED WHOLE GRAIN REDUCED SODIUM iw</t>
  </si>
  <si>
    <t xml:space="preserve">Big Daddy's Stuffed Sandwich - IW Pepperoni </t>
  </si>
  <si>
    <t>BIG DADDY'S</t>
  </si>
  <si>
    <t xml:space="preserve">Big Daddy's  Stuffed Sandwich - IW Fiestada </t>
  </si>
  <si>
    <t>SANDWICH, EGG CHEESE CHEDDAR WRAP FROZEN IW BREAKFAST  1 m&amp;1wg</t>
  </si>
  <si>
    <t>MCI FOODS INC</t>
  </si>
  <si>
    <t>LOS CABOS</t>
  </si>
  <si>
    <t>97861</t>
  </si>
  <si>
    <t xml:space="preserve">HEINZ KETCHUP ITEMS </t>
  </si>
  <si>
    <t>Ketchup, US Grade A/Fancy, solids content not less than 33%, 6/#10 cans</t>
  </si>
  <si>
    <t>Kraft Heinz</t>
  </si>
  <si>
    <t>13000-5129000</t>
  </si>
  <si>
    <t>Ketchup, US Grade A/Fancy, solids content not less than 33%, Vol Pack, Wall rack available.</t>
  </si>
  <si>
    <t>13000-5119000</t>
  </si>
  <si>
    <t>gl</t>
  </si>
  <si>
    <t>Ketchup,  US Grade A/Fancy, solids content not less than 33%, 114 oz Plastic Pouch Pack</t>
  </si>
  <si>
    <t>13000-5137000</t>
  </si>
  <si>
    <t>114 oz</t>
  </si>
  <si>
    <t>pch</t>
  </si>
  <si>
    <t>Ketchup, US Grade A/Fancy, solids content not less than 33%, 1.5 gal pouch for use in available dispensers.</t>
  </si>
  <si>
    <t>13000-5155000</t>
  </si>
  <si>
    <t>1.5 gal</t>
  </si>
  <si>
    <t>Ketchup, US Grade A/Fancy, solids content not less than 33%, Reduced Sodium, 9 gr foil packets</t>
  </si>
  <si>
    <t>13000-565000</t>
  </si>
  <si>
    <t xml:space="preserve">Ketchup, Tomato Fancy 33%  9 gr foil packets </t>
  </si>
  <si>
    <t>13000-98480</t>
  </si>
  <si>
    <t>pk</t>
  </si>
  <si>
    <t>Simply Ketchup Packets</t>
  </si>
  <si>
    <t>13000 5560000</t>
  </si>
  <si>
    <t>gm</t>
  </si>
  <si>
    <t>Red Gold Items</t>
  </si>
  <si>
    <t>Ketchup, Extra Standard, solids content not less than 29%, natural,not to exceed 50mg sodium/Tbsp,</t>
  </si>
  <si>
    <t>Red Gold</t>
  </si>
  <si>
    <t>REDYL9G</t>
  </si>
  <si>
    <t>9gr</t>
  </si>
  <si>
    <t>REDY57D</t>
  </si>
  <si>
    <t>Ketchup-Extra Standard, solids content not less than 29%, low sodium, 6/#10 cans</t>
  </si>
  <si>
    <t>REDYL99</t>
  </si>
  <si>
    <t xml:space="preserve">BBQ Sauce, 250 ct./ 1.0 oz individual portion cups,  made with sugar; no HFCS; low sodium 75 mg or less/cup </t>
  </si>
  <si>
    <t>Red Pack</t>
  </si>
  <si>
    <t xml:space="preserve">pc </t>
  </si>
  <si>
    <t>Marinara Sauce, 6/#10 cans. max 210 mg. of sodium /1/4 cup serving; 1.4 oz. credits as 1/4 cup Red/Orange Vegetable</t>
  </si>
  <si>
    <t>RPKNA99</t>
  </si>
  <si>
    <t xml:space="preserve">Marinara Sauce, 250 ct./ 1.0 oz individual portion dunk cups. One cup provides 1/8th cup servings = V-RO. max 130 mg. of sodium /serving; </t>
  </si>
  <si>
    <t>REDNA1Z</t>
  </si>
  <si>
    <t>Marinara Sauce, 84 ct./ 2.5 oz individual portion dipping cups. Made with sugar, No High Fructose Corn Syrup. Minimum 9 months shelf life from production.  Maximum 230 mg. sodium /portion cup; 2.5 oz credits as 1/2 cup Red/Orange Vegetable.</t>
  </si>
  <si>
    <t>REDNA2ZC84</t>
  </si>
  <si>
    <t>Pizza Sauce with Basil, Extra Heavy,  6/#10 cans, max 90 mg. of sodium /1/4 cup. 1.1 oz credits as 1/4 c V-RO.</t>
  </si>
  <si>
    <t>RPKIX99</t>
  </si>
  <si>
    <t>Salsa, Mild, Nutrionally Enhanced, Low Sodium,  6/#10 cans; max 70 mg. of sodium / 2Tblsp; 1.5 oz. credits as 1/4 cup Red/Orange Vegetable</t>
  </si>
  <si>
    <t>REDSC99</t>
  </si>
  <si>
    <t>Salsa  Dipping Cups - 3 oz. (Meets 1/2 cup R/O Veg.) Double Pack</t>
  </si>
  <si>
    <t>RED SC2ZC168</t>
  </si>
  <si>
    <t>Spaghetti Sauce Multi-Purpose, 6/#10 cans; max 490 mg. of sodium /1/2 cup; 1.2 oz. credits as 1/4 cup Red/Orange Vegetable</t>
  </si>
  <si>
    <t>RPKMA9C</t>
  </si>
  <si>
    <t>Spaghetti, Sauce Nutritionally Enhanced, low sodium, no high fructose corn syrup, 6/#10 cans; max 140 mg. of sodium / 1/2 cup; 1.2 oz. credits as 1/4 cup Red/Orange Vegetable</t>
  </si>
  <si>
    <t>RPKMA9E</t>
  </si>
  <si>
    <t xml:space="preserve">TOMATO, SAUCE, 6/#10 cans. max 160 mg. of sodium / 1.2 oz. serving; min. 1.2 oz. serving must credit as 1/4 cup Red/Orange Vegetable. Red/Orange Vegetable crediting must be validated with Product Formulation Statement. </t>
  </si>
  <si>
    <t>RPKHA99</t>
  </si>
  <si>
    <t xml:space="preserve">TOMATO, PUREE, 6/#10 cans. max 15 mg. of sodium / 1.11 oz. serving; min. 1.11 oz. serving must credit as 1/4 cup Red/Orange Vegetable. Red/Orange Vegetable crediting must be validated with Product Formulation Statement. </t>
  </si>
  <si>
    <t>RPKH69X</t>
  </si>
  <si>
    <t>TOMATO, Concentrated Crushed, 6/#10 cans. max 50 mg. of sodium / 1.1 oz. serving; max. 1.1 oz. serving must credit as 1/4 cup Red/Orange Vegetable. Red/Orange Vegetable crediting must be validated with Product Formulation Statement. One serving provides 1/4 c V-RO.</t>
  </si>
  <si>
    <t>RPKDX99</t>
  </si>
  <si>
    <t>Finished Weight</t>
  </si>
  <si>
    <t>Potato Pearl, Origianal Butter Mashed Potatoes, Gluten Free.12/ 28 oz bags/cs     340 mg sodium/.5 cup (4.17 oz)</t>
  </si>
  <si>
    <t>Basic American Foods</t>
  </si>
  <si>
    <t>Potato Pearls</t>
  </si>
  <si>
    <t>Potato Pearls, Smart Servings Mashed Potatoes w/Vit C, Low Sodium &amp; Gluten Free  12/26.5 oz bags.  95mg Sodium/.5 cup (4.1 oz)</t>
  </si>
  <si>
    <t>AuGratin Potato Casserole, Low Sodium.  6/2.25 lbs cartons, Gluten Free. 270 mg sodium/.5 cup (5.62 oz)</t>
  </si>
  <si>
    <t>Basic American</t>
  </si>
  <si>
    <t>Shredded Potato Cheese Bake Reduced Sodium, Gluten Free 6/34 oz ctn.  540 mg sodium /.5 cup (9.63 oz)</t>
  </si>
  <si>
    <t>Scalloped Potato Casserole - Reduced Sodium, 264 servings (4 OZ) per case, 6/2.25 lb. ctn.</t>
  </si>
  <si>
    <t>Mashed Potatoes, Seasoned Reduced Sodium, Boil in a Bag  6/4lbs/cs  190 mg sodium /.5 cup (4.3 oz)</t>
  </si>
  <si>
    <t>MCCain</t>
  </si>
  <si>
    <t>Mash Makers</t>
  </si>
  <si>
    <t>REAL MASHED POTATOES  Dehydrated  Gable Carton</t>
  </si>
  <si>
    <t xml:space="preserve">IDAHOAN </t>
  </si>
  <si>
    <t>29700 20405</t>
  </si>
  <si>
    <t xml:space="preserve">Applesauce Cups - Unsweetened\  Minimum to meet 1/2 cup  Fruit Requirement on CN Program.  </t>
  </si>
  <si>
    <t>ASA10001</t>
  </si>
  <si>
    <t>ASA10013</t>
  </si>
  <si>
    <t>ASA10014</t>
  </si>
  <si>
    <t>Applesauce Strawberry Banana, Unsweetened SS Plastic Cup</t>
  </si>
  <si>
    <t>ASA10015</t>
  </si>
  <si>
    <t>Applesauce Mixed Berries Unsweetened</t>
  </si>
  <si>
    <t>ASA10020</t>
  </si>
  <si>
    <t>Applesauce Peach, Unsweetened</t>
  </si>
  <si>
    <t>ASA10017</t>
  </si>
  <si>
    <t>Applesauce Watermelon</t>
  </si>
  <si>
    <t>ASA10018</t>
  </si>
  <si>
    <t>Peterson Brands</t>
  </si>
  <si>
    <t>ASA10064</t>
  </si>
  <si>
    <t>ASA10037</t>
  </si>
  <si>
    <t>ASA10039</t>
  </si>
  <si>
    <t>FRESH FRUIT</t>
  </si>
  <si>
    <t>Apple Slices - Fresh, USDA coded, 1/2 c portion= Fruit Kosher - 100% credit on Apples</t>
  </si>
  <si>
    <t xml:space="preserve">Peterson Farms </t>
  </si>
  <si>
    <t>Apple Slices - Fresh, USDA coded, 3/4 c portion= Fruit Kosher - 100% credit on Apples</t>
  </si>
  <si>
    <t xml:space="preserve">FRUIT CUPS; Shelf-Stable, </t>
  </si>
  <si>
    <t>Fruit Cup Diced Peaches in 100% Juice,1/2 cup fruit</t>
  </si>
  <si>
    <t>Del Monte Foods, Inc</t>
  </si>
  <si>
    <t>Del Monte</t>
  </si>
  <si>
    <t>Fruit Cup Diced Pears in 100% Juice,1/2 cup fruit</t>
  </si>
  <si>
    <t>Fruit Cup California Mixed Fruit in 100% Juice,1/2 cup fruit</t>
  </si>
  <si>
    <t>Fruit Cup Cherry Mixed Fruit in 100% Juice,1/2 cup fruit</t>
  </si>
  <si>
    <t>Fruit Cup Mixed Fruit in 100% Juice,1/2 cup fruit</t>
  </si>
  <si>
    <t>FRUIT CUPS; Shelf-Stable, All Natural, No Sugar Added, Must meet 1/2 Cup Fruit Requirement on CN Program.  18 Month Shelf Life</t>
  </si>
  <si>
    <t xml:space="preserve">Peach Cup, Diced ( ½ Cup Fruit)- 0 g Fat, 100% Vit C, No HFCS, 100% Domestic  Fruit, </t>
  </si>
  <si>
    <t>Zee Zees</t>
  </si>
  <si>
    <t xml:space="preserve">Mixed Four Fruit Cup, Diced (3/4 Cup Fruit) - 0 g Fat, 100% Vit C, No HFCS, 100% Domestic  Fruit, </t>
  </si>
  <si>
    <t>A1760</t>
  </si>
  <si>
    <t>Pear Cup, Diced (1/2 Cup Fruit)- 0 g Fat, 100% Vit C, No HFCS, 100% Domestic Fruit,</t>
  </si>
  <si>
    <t>Strawberry Fruit Cup</t>
  </si>
  <si>
    <t>POTATOES, FROZEN - McCAIN</t>
  </si>
  <si>
    <t>FUN FOR KIDS</t>
  </si>
  <si>
    <t>Potato Smiles, Mashed Potato  2.411 oz = 4 pieces = 1/2 c</t>
  </si>
  <si>
    <t>OIF03456</t>
  </si>
  <si>
    <t>pc</t>
  </si>
  <si>
    <t>Potato Emoticons, Mashed Potato 2.4 oz serving = 4 pieces =1/2 C V</t>
  </si>
  <si>
    <t>EXTENDED HOLD ITEMS</t>
  </si>
  <si>
    <t>Potato, Ovations 3/8" Straight Cut, Suitable for retherm in multiple appliances. Reduced sodium/fat, Smart Snack Compliant</t>
  </si>
  <si>
    <t>MCF03762</t>
  </si>
  <si>
    <t xml:space="preserve">Potatoes, French Fries 5/16" Extra long  Evercrisp </t>
  </si>
  <si>
    <t>OIF01028A</t>
  </si>
  <si>
    <t>Potatoes, Shoestring Fries 1/4 inch, straight cut, XL length, must be suitable for retherm in multiple appliances,  2.25 oz = 1/2 Cup V 191 sev/case, Smart Snack Compliant</t>
  </si>
  <si>
    <t>MCX01</t>
  </si>
  <si>
    <t>SEASONED ITEMS</t>
  </si>
  <si>
    <t>Potato Crispy Bakeable Seasoned Fry- 1/2" Straight cut Battered Reduced Sodium ex long 2.38 oz = 1/2 c 160 srv/case</t>
  </si>
  <si>
    <t>MCX04717</t>
  </si>
  <si>
    <t>Battered Seasoned Spirals-NEW LOWER SODIUM</t>
  </si>
  <si>
    <t xml:space="preserve">Potato,Wedges Seasoned Red Stone Canyon. </t>
  </si>
  <si>
    <t>MCX03626</t>
  </si>
  <si>
    <t>Potato, Deli Roasters, Seasones Potato Wedge 3.14 oz = 1/2 C  V 162 srv/case </t>
  </si>
  <si>
    <t>MCF03927</t>
  </si>
  <si>
    <t>Potato, French Fry, 1/2" Crinkle-Cut Battered Deep Groove</t>
  </si>
  <si>
    <t>NON COATED ITEMS</t>
  </si>
  <si>
    <t>Potatoes,Oven Ready Crinkle Cut Fries - 1/2".189  srv/case, must be suitable for retherm in multiple appliances, Smart Snack Compliant</t>
  </si>
  <si>
    <t>Ore Ida</t>
  </si>
  <si>
    <t>OIF00055A</t>
  </si>
  <si>
    <t xml:space="preserve">Potatoes, Tater Tots, </t>
  </si>
  <si>
    <t>OIF00215A</t>
  </si>
  <si>
    <t xml:space="preserve">Potatoes, Low Sodium Tater Tots </t>
  </si>
  <si>
    <t>HASH BROWN PRODUCTS</t>
  </si>
  <si>
    <t>Hash Brown Round, Low Sodium                                       2 = 1/2 c Serving</t>
  </si>
  <si>
    <t>2@ 1.25 oz</t>
  </si>
  <si>
    <t>Mccain</t>
  </si>
  <si>
    <t>Early Riser Stuffed Egg &amp; Cheese   POTATO HASHBROWN PATTY STUFFED BREADED W/ EGG CHEESE RAW FROZEN BAG       Meets 1.25WG &amp; 1M</t>
  </si>
  <si>
    <t>HARVEST SWEET POTATOES</t>
  </si>
  <si>
    <t>SWT Potato, Harvest Splendor Deep Grooves Crinkle Fries 3.43 iz = 1/2 c 112 srv/case</t>
  </si>
  <si>
    <t>Harvest Splendor</t>
  </si>
  <si>
    <t>MCFO4566</t>
  </si>
  <si>
    <t>Harvest Splendor Battered Seasoned Sweet Potato Fry</t>
  </si>
  <si>
    <t>Harvest Splendor Sweet Potato Waffle Fries</t>
  </si>
  <si>
    <t>MCF05074</t>
  </si>
  <si>
    <t>Harvest Splendor Sweet Potato Ridge Cut Wedges</t>
  </si>
  <si>
    <t>MCF04712</t>
  </si>
  <si>
    <t>WG SOFT PRETZELS FROM J&amp;J 51% Whole Grain, White Salt Only, No Artifical Colors</t>
  </si>
  <si>
    <t>Pretzel, Mini, 1 oz, IW:  Product to be whole-grain rich to contribute 1 oz grain equivalent toward Child Nutrition Program.</t>
  </si>
  <si>
    <t>Superpretzel</t>
  </si>
  <si>
    <t>Pretzel, WG Soft Rod</t>
  </si>
  <si>
    <t>Pretzel, WG Regular Size = 2B</t>
  </si>
  <si>
    <t>Bavarian, Soft Pretzel Roll, 51% Whole Grain, Zero Sodium 1 = 2 B</t>
  </si>
  <si>
    <t>Bavarian Bakery</t>
  </si>
  <si>
    <t>WG Jr. Cheese Filled Pretzel  1=2.75WG</t>
  </si>
  <si>
    <t xml:space="preserve">SuperPretzel Theme Pretzels, J&amp;J  Special order Only- 51% Whole Grain, White Salt Only, No Artifical Colors </t>
  </si>
  <si>
    <t>Super Pretzel- STARZ</t>
  </si>
  <si>
    <t>Super Pretzel- PUMPKIN</t>
  </si>
  <si>
    <t>Super Pretzel- TURKEY</t>
  </si>
  <si>
    <t>Super Pretzel- SNOWMAN</t>
  </si>
  <si>
    <t>Super Pretzel- HEART</t>
  </si>
  <si>
    <t>Super Pretzel- SHAMROCK</t>
  </si>
  <si>
    <t xml:space="preserve">COOKIE DOUGH, READI-BAKE, 51% WHOLE GRAIN, BAKE AND SERVE </t>
  </si>
  <si>
    <t>Chocolate Chip, WG Frozen Cookie Dough 1 = .75 B</t>
  </si>
  <si>
    <t>Country Home/Readi-Bake</t>
  </si>
  <si>
    <t>Sugar, WG Frozen Cookie Dough 1= .75 B</t>
  </si>
  <si>
    <t>Double Chocolate, WG Frozen Cookie Dough 1 = .75 B</t>
  </si>
  <si>
    <t>Reduced Fat Cookies 51% WG Choc Chip, 1.25 br/gr</t>
  </si>
  <si>
    <t>Reduced Fat Cookies 51% WG Candy, 1.25 br/gr</t>
  </si>
  <si>
    <t>Reduced Fat Cookies 51% WG Sugar, 1.25 br/gr</t>
  </si>
  <si>
    <t>Reduced Fat Cookies 51% WG Dbl Choc, 1.0 br/gr</t>
  </si>
  <si>
    <t>Disposable/Paper/Foam Supplies</t>
  </si>
  <si>
    <t xml:space="preserve"> Pactiv </t>
  </si>
  <si>
    <t>TH1-0500</t>
  </si>
  <si>
    <t>1 cs @ 1000</t>
  </si>
  <si>
    <t xml:space="preserve">PLATE FOAM 9" 1 CMPT WHITE UNLAMINATED CONCORDE ROUND                     </t>
  </si>
  <si>
    <t>9PWCR</t>
  </si>
  <si>
    <t>1 cs @ 500</t>
  </si>
  <si>
    <t xml:space="preserve">PLATE FOAM 6" 1 CMPT WHITE UNLAMINATED CONCORDE ROUND                     </t>
  </si>
  <si>
    <t>Dart</t>
  </si>
  <si>
    <t>6PWCR</t>
  </si>
  <si>
    <t>1000</t>
  </si>
  <si>
    <t>CONTAINER, Foam 8X8 3 CMPT WHT with 3" hinged</t>
  </si>
  <si>
    <t>DART</t>
  </si>
  <si>
    <t>85HT3R</t>
  </si>
  <si>
    <t>2@ 100</t>
  </si>
  <si>
    <t>CONTAINER, Foam 9x 6.51 CMPT WHT with 2.7" hinged</t>
  </si>
  <si>
    <t>Monogram</t>
  </si>
  <si>
    <t>Plate, Paper Heavyweight  8.5" Ultra Strong White</t>
  </si>
  <si>
    <t>Dixie</t>
  </si>
  <si>
    <t xml:space="preserve"> SXP9W</t>
  </si>
  <si>
    <t>Plate, Bagasse, 9", White, Round</t>
  </si>
  <si>
    <t>ECO-PRODUCTS</t>
  </si>
  <si>
    <t>EP-P013NFA</t>
  </si>
  <si>
    <t>Straws 7 3/4" (Wraped and Clear/white)</t>
  </si>
  <si>
    <t>DSJW24-500T</t>
  </si>
  <si>
    <t>1 cs @ 6000</t>
  </si>
  <si>
    <t xml:space="preserve">5 comp fiber compostable tray </t>
  </si>
  <si>
    <t>Genera</t>
  </si>
  <si>
    <t>TTA10X85CB400IN</t>
  </si>
  <si>
    <t>4@ 60</t>
  </si>
  <si>
    <t xml:space="preserve">Plastic Utensils - Medium Weight </t>
  </si>
  <si>
    <t>Fork, Polypropylene Plastic., 6.1" Reinforced Neck</t>
  </si>
  <si>
    <t>Knife, Polypropylene Plastic, 6.5", Serrated Edge</t>
  </si>
  <si>
    <t>Soup Spoon,Polypropylene Plastic, 5.6 Reinforced Neck</t>
  </si>
  <si>
    <t>Teaspoon, PolypropylenePlastic 5.9" Reinforced Neck</t>
  </si>
  <si>
    <t>IW Mediumweight Fork</t>
  </si>
  <si>
    <t>IW Mediumweight Teaspoon</t>
  </si>
  <si>
    <t>Dixie Ultra Smartstock Med. weight Black: Knives, Forks and Teaspoons Refills</t>
  </si>
  <si>
    <t>KNIFE, MEDIUMWEIGHT BLACK PLASTIC REFILL</t>
  </si>
  <si>
    <t>GP Consum.</t>
  </si>
  <si>
    <t>Dixie Ultra</t>
  </si>
  <si>
    <t>DUSSK5</t>
  </si>
  <si>
    <t>24@ 40</t>
  </si>
  <si>
    <t>FORK, MEDIUMWEIGHT BLACK PLASTIC REFILL</t>
  </si>
  <si>
    <t>DUSSF5</t>
  </si>
  <si>
    <t>SPOON, TEA MEDIUMWEIGHT BLACK PLASTIC REFILL</t>
  </si>
  <si>
    <t>DUSST5</t>
  </si>
  <si>
    <t>Kit, CTLY, F-S NAP, MV POLPY</t>
  </si>
  <si>
    <t xml:space="preserve">Berkley Square </t>
  </si>
  <si>
    <t>Berkley</t>
  </si>
  <si>
    <t>BS2390/5</t>
  </si>
  <si>
    <t>500</t>
  </si>
  <si>
    <t>per cs</t>
  </si>
  <si>
    <t xml:space="preserve">Spork Pak, (spork, napkin &amp;straw) Medium Weight </t>
  </si>
  <si>
    <t>BS5670</t>
  </si>
  <si>
    <t>Cups, Assorted Foam, Plastic &amp; Paper</t>
  </si>
  <si>
    <t>CUPS, hot, Styrofoam, 8 oz.</t>
  </si>
  <si>
    <t>CUPS, hot, Styrofoam, 12 oz.</t>
  </si>
  <si>
    <t>Cup, Solo Ultra Clear, Plastic, 12 oz. Ultra Clear premium plastic PET cups  Lid 662TP</t>
  </si>
  <si>
    <t>Dart TP12 or Equal</t>
  </si>
  <si>
    <t>Cup, clear, Solo Ultra rigid, 9 oz. squat, Ultra Clear premium plastic PET cups  Lid 662TP</t>
  </si>
  <si>
    <t>Dart TP9R or Equal</t>
  </si>
  <si>
    <t>Lid, Flat for 12 oz. Plastic cups TP12 &amp; TP9R</t>
  </si>
  <si>
    <t>Dart 662TP</t>
  </si>
  <si>
    <t>Lid, Dome No Hole for 12 oz. Cup Snap Tight, Sipper Lid, For Use With TP9R &amp; TP12,</t>
  </si>
  <si>
    <t xml:space="preserve">Dart DNR662 </t>
  </si>
  <si>
    <t>3.5 oz. Practical Fill Compartment Cup Insert for TP12</t>
  </si>
  <si>
    <t xml:space="preserve">Dart PF3C1 </t>
  </si>
  <si>
    <t xml:space="preserve">Dart's Café G 12x16G </t>
  </si>
  <si>
    <t>Lid for cappuccino cup above(must fit cupbid above)</t>
  </si>
  <si>
    <t>Dart 12EL or Equal</t>
  </si>
  <si>
    <t>Portion Cups &amp; Matching Lids  TRANSLUCENT</t>
  </si>
  <si>
    <t xml:space="preserve">Souffle Lid:  2 oz </t>
  </si>
  <si>
    <t xml:space="preserve">DART CONTAINER </t>
  </si>
  <si>
    <t>PL200N</t>
  </si>
  <si>
    <t>2400/cs</t>
  </si>
  <si>
    <t xml:space="preserve">Souffle Cup: 2 oz </t>
  </si>
  <si>
    <t>P200N</t>
  </si>
  <si>
    <t xml:space="preserve">Souffle Lid:  4 oz </t>
  </si>
  <si>
    <t>PL4N</t>
  </si>
  <si>
    <t xml:space="preserve">Souffle Cup: 4 oz </t>
  </si>
  <si>
    <t>P400N</t>
  </si>
  <si>
    <t>Souffle cup, trans, 5.5 oz</t>
  </si>
  <si>
    <t>2000/cs</t>
  </si>
  <si>
    <t>5.5 oz Lid for Souffle Cup</t>
  </si>
  <si>
    <t>2500/cs</t>
  </si>
  <si>
    <t xml:space="preserve">Single Serve Portion Trays </t>
  </si>
  <si>
    <t>Offer vs Serve Tray,  15ml,  Black  3.16 x 3.16 x 1.25      Holds 5 Fluid Oz</t>
  </si>
  <si>
    <t>Par Pak</t>
  </si>
  <si>
    <t>Offer vs Serve, Universal Lid,  Clear for 5 oz tray</t>
  </si>
  <si>
    <t>No Sub</t>
  </si>
  <si>
    <t>1500/cs</t>
  </si>
  <si>
    <t>Offer vs Serve 8 OZ   Tray,  12.5ml,   Black</t>
  </si>
  <si>
    <t>Foam Bowl, Dart or Equal</t>
  </si>
  <si>
    <t xml:space="preserve">5 oz Foam Bowl, insulated foam bowls with a rounded "spoonable" bottom, </t>
  </si>
  <si>
    <t>5B20</t>
  </si>
  <si>
    <t xml:space="preserve">8 oz Foam Bowl, insulated foam bowls with a rounded "spoonable" bottom, </t>
  </si>
  <si>
    <t>8B20</t>
  </si>
  <si>
    <t>10 oz Foam Bowl  insulated foam bowls with a rounded "spoonable" bottom</t>
  </si>
  <si>
    <t>10B20</t>
  </si>
  <si>
    <t>Lid to fil the three bowls listed above</t>
  </si>
  <si>
    <t>12 oz - with lip Foam Bowl, Unlaminated</t>
  </si>
  <si>
    <t>Dart 12BWWCR or Equal</t>
  </si>
  <si>
    <t>PAPER BOATS,  Surdy, one-piece design, Hot &amp; cold food friendly. Clay Coated SBS board construction, Grease-resistant barrier eliminates need for liners.</t>
  </si>
  <si>
    <t>Tray, Paper Board Food .25 LB Clay Coated White &amp; Red Checkered</t>
  </si>
  <si>
    <t>monogram</t>
  </si>
  <si>
    <t>1/2 lb  Paper Boat Clay Coated R&amp;W</t>
  </si>
  <si>
    <t>1 lb  Paper Boat Clay Coated  R&amp;W</t>
  </si>
  <si>
    <t>3 lb   Paper Boat Clay Coated R&amp;W</t>
  </si>
  <si>
    <t>Assorted Napkins</t>
  </si>
  <si>
    <t>Dispenser Napkins, Lowfold Jr.  6" by 12"</t>
  </si>
  <si>
    <t>Whiite Swan</t>
  </si>
  <si>
    <t>Kruger</t>
  </si>
  <si>
    <t>16@500/cs</t>
  </si>
  <si>
    <t>Tork, Dispenser Napkin; Interfold white 13x8.5 paper 1 ply XPRESSNAP</t>
  </si>
  <si>
    <t>Tork</t>
  </si>
  <si>
    <t>DX900</t>
  </si>
  <si>
    <t>NAPKIN, DISPENSER INTERFOLD WHITE 6.5X8.39 PAPER 2 PLY XPRESSNAP FIT ADVANC</t>
  </si>
  <si>
    <t>DX800</t>
  </si>
  <si>
    <t>720</t>
  </si>
  <si>
    <t>Dispenser Napkins, Interfold White (Napkin Open  9.85" x 6.5" 2-ply napkins are embossed for a premium look and feel—soft, strong and absorbent.</t>
  </si>
  <si>
    <t>Georga Pacific</t>
  </si>
  <si>
    <t>24@ 250/cs</t>
  </si>
  <si>
    <t>Film, Foil and Wraps</t>
  </si>
  <si>
    <t>Film 18 X 2,000' Basic CUTTER BOX</t>
  </si>
  <si>
    <t>ANCHOR PACKAGING</t>
  </si>
  <si>
    <t>roll</t>
  </si>
  <si>
    <t>FOIL, ALUMINUM 18"X500' HEAVY-DUTY ROLL CUTTER BOX WRAP</t>
  </si>
  <si>
    <t>6402185</t>
  </si>
  <si>
    <t>WRAP, FOIL 10.5X14 FLAT PACK RED STOCK PRINT INSULATED LAMINATED HONEYCOMB</t>
  </si>
  <si>
    <t>Bagcraft</t>
  </si>
  <si>
    <t>WRAP, FOIL 10.5X14 FLAT PACK YELLOW STOCK PRINT SHEET ALUMINUM</t>
  </si>
  <si>
    <t>BAGCRAFT</t>
  </si>
  <si>
    <t>NOVOLEX BAGCRAFT INC</t>
  </si>
  <si>
    <t>ALUMINUM FOIL SHEETS: 12"x10.75" size</t>
  </si>
  <si>
    <t>12@200/cs</t>
  </si>
  <si>
    <t>WRAP, 12X10.75 DRY WAX PAPER WHITE INTERFOLD POP UP</t>
  </si>
  <si>
    <t xml:space="preserve">WRAP PATTY 5X5 WAX PAPER FLAT PACK WHITE                                  </t>
  </si>
  <si>
    <t xml:space="preserve">BAGCRAFT                           </t>
  </si>
  <si>
    <t>LINER, PAN FOOD 16.37X24.37 QUILON TREATED GREASE RESISTANT  White one</t>
  </si>
  <si>
    <t>LO10</t>
  </si>
  <si>
    <t>1000/cs</t>
  </si>
  <si>
    <t>Pan Handlers Full Pan 34X12 NYLON OVENABLE Pan Liners can withstand temp up to 400 degrees</t>
  </si>
  <si>
    <t>Handgards</t>
  </si>
  <si>
    <t>HANDGARDS</t>
  </si>
  <si>
    <t>304985021</t>
  </si>
  <si>
    <t>Pan Handlers Full Pan 34X16 NYLON OVENABLE Pan Liners can withstand temp up to 400 degrees</t>
  </si>
  <si>
    <t>Handgard</t>
  </si>
  <si>
    <t xml:space="preserve">BAG BUN PAN 27X37 PLASTIC CLEAR ROLL 200 FREEZER                          </t>
  </si>
  <si>
    <t xml:space="preserve">Handgard </t>
  </si>
  <si>
    <t>200/cs</t>
  </si>
  <si>
    <t>Cover, Rack Bun Pan Plastic 52x80 Clear</t>
  </si>
  <si>
    <t>50/cs</t>
  </si>
  <si>
    <t>Plastic Food Containers 1 comp Clear  All containers must have a tight seal to lock in freshness and be leak-resistance</t>
  </si>
  <si>
    <t xml:space="preserve">CONTAINER PLASTIC 5X5 1 CMPT CLEAR 2.6" H HINGED LID CARRY-OUT            </t>
  </si>
  <si>
    <t xml:space="preserve">DART                               </t>
  </si>
  <si>
    <t xml:space="preserve">4/125 EA    </t>
  </si>
  <si>
    <t>CONTAINER PLASTIC 5X5 1 CMPT CLEAR 2.5" H HINGED LID INTELLILOCK INTELLILO</t>
  </si>
  <si>
    <t xml:space="preserve">MONOGRAM                           </t>
  </si>
  <si>
    <t>375/cs</t>
  </si>
  <si>
    <t>CLEAR PLASTIC HINGED 8.25" 1 COMP CONTAINER; Approx. 8" x 8" x 3".  With S ClearSeal clear hinged lid plastic container</t>
  </si>
  <si>
    <t xml:space="preserve">DART </t>
  </si>
  <si>
    <t>C90PST1</t>
  </si>
  <si>
    <t>2@125/cs</t>
  </si>
  <si>
    <t>CONTAINER, 24 OZ 1 CMPT PLASTIC W/ Lid combo clear, carry out   ClearPac Safe Seal 24 oz. Tamper-Resistant, Tamper-Evident Container with Dome Lid - 200/Case</t>
  </si>
  <si>
    <t>CH24DED</t>
  </si>
  <si>
    <t>2@100/cs</t>
  </si>
  <si>
    <t>Vinyl Gloves - Microban, Latex Free, Powder Free</t>
  </si>
  <si>
    <t>Medium Gloves, Vinyl</t>
  </si>
  <si>
    <t>Valugards</t>
  </si>
  <si>
    <t>Handguard</t>
  </si>
  <si>
    <t>10/10bx</t>
  </si>
  <si>
    <t>Large Gloves, Vinyl</t>
  </si>
  <si>
    <t>X-Large Gloves, Vinyl</t>
  </si>
  <si>
    <t>304340184</t>
  </si>
  <si>
    <t>Gloves, Disposable, Large Textured, Cast Polyethylene</t>
  </si>
  <si>
    <t>S2S Global</t>
  </si>
  <si>
    <t>Assorted Bags- Sandwich, Storage &amp; Paper</t>
  </si>
  <si>
    <t>Sandwich Bags, Saddle Pak Flip Top 2000/cs  6.5" by 7"</t>
  </si>
  <si>
    <t xml:space="preserve">Handguard </t>
  </si>
  <si>
    <t>@ 1 cs</t>
  </si>
  <si>
    <t xml:space="preserve">BAG, Zip lock, Gallon size, plastic, 10.5" X 11", CALICO </t>
  </si>
  <si>
    <t>BAG, FOOD STORAGE 6X6 SANDWICH RESEALABLE CLEAR PLASTIC 1.1 MIL</t>
  </si>
  <si>
    <t xml:space="preserve">BAG, Zip lock, Quart size,7" X 7 11/16 " plastic, CALICO </t>
  </si>
  <si>
    <t xml:space="preserve">Handguards </t>
  </si>
  <si>
    <t>BAG, FOOD STORAGE 10X14 UTILITY TWIST CLEAR PLASTIC 1 MIL LOW DENSITY</t>
  </si>
  <si>
    <t>HANDGARDS INC</t>
  </si>
  <si>
    <t xml:space="preserve">BAG CARRY-OUT 8 LB PAPER KRAFT BROWN RECYCLABLE GROCERY                   </t>
  </si>
  <si>
    <t>AJM Packaging</t>
  </si>
  <si>
    <t xml:space="preserve">BAG CARRY-OUT 5 LB PAPER KRAFT BROWN RECYCLABLE GROCERY                   </t>
  </si>
  <si>
    <t>BAG, T-SHIRT 11.5X6.5X21 PLASTIC RED WHITE THANK YOU STOCK PRINT CARRY-OUT</t>
  </si>
  <si>
    <t>VALU PLUS</t>
  </si>
  <si>
    <t>BUNZL AKA R3-CHEF STORE ONLY</t>
  </si>
  <si>
    <t>CLEANING SUPPLIES</t>
  </si>
  <si>
    <t>ALL Eco Lab Products:  AT STATE LOCKED IN PRICING:  STATE LOCKED IN PRICING IS JANUARY TO DECEMBER.</t>
  </si>
  <si>
    <t>DETERGENT, Dish Manual Pan Dandy  Pot &amp; Pan Soap Manual (Pink)</t>
  </si>
  <si>
    <t>ECOLAB</t>
  </si>
  <si>
    <t>6111262</t>
  </si>
  <si>
    <t>DETERGENT, Dish Manual Pantastic  Pot &amp; Pan Soap Manual, Good Grease Cutter (Blue)</t>
  </si>
  <si>
    <t>DETERGENT, Pot &amp; Pan Manual Pantastic</t>
  </si>
  <si>
    <t>6112971</t>
  </si>
  <si>
    <t>Sanitizer, Multi-Quat Oasis 146 Liquid</t>
  </si>
  <si>
    <t>SANITIZER, SRFCE OASIS 146</t>
  </si>
  <si>
    <t>6100536</t>
  </si>
  <si>
    <t>1 ct</t>
  </si>
  <si>
    <t>DETERGENT, DSHWR SOLID POWER</t>
  </si>
  <si>
    <t xml:space="preserve">Eco Lab </t>
  </si>
  <si>
    <t>6100185</t>
  </si>
  <si>
    <t>9 lbs</t>
  </si>
  <si>
    <t>DETERGENT, DSHWR METAL-PRO</t>
  </si>
  <si>
    <t>6110751</t>
  </si>
  <si>
    <t>8 lbs</t>
  </si>
  <si>
    <t>RINSE ADDITIVE, DISHWASHER RINSE DRY LIQUID PAIL GREEN HIGH TEMP</t>
  </si>
  <si>
    <t>Diversey</t>
  </si>
  <si>
    <t>Santizer Test Strip</t>
  </si>
  <si>
    <t>TEST STRIP, DISHWASHER PAPER 1X.50 160F SINGLE PACKAGE</t>
  </si>
  <si>
    <t>ECOLAB 409110111 OR EQUAL</t>
  </si>
  <si>
    <t>Dish Machine encapsultad detergent metal safe-suma AlupakII</t>
  </si>
  <si>
    <t>SANITIZER, ALL-PURPOSE J-512 LIQUID BOTTLE CLEAR RED</t>
  </si>
  <si>
    <t>2.5 LT</t>
  </si>
  <si>
    <t>Dish Machine Liquid Rinse Aid</t>
  </si>
  <si>
    <t>Suma Select</t>
  </si>
  <si>
    <t>Pot &amp; Pan Detergent - Encapsulated</t>
  </si>
  <si>
    <t>Suma Pan Clean</t>
  </si>
  <si>
    <t xml:space="preserve">Pot &amp; Pan Detergent </t>
  </si>
  <si>
    <t>Suma Light</t>
  </si>
  <si>
    <t>CLEANER, FLOOR PROMINENCE LIQUID PUMP BOTTLE CLEAR CITRUS SCENT HEAVY-DUTY</t>
  </si>
  <si>
    <t>Prominence</t>
  </si>
  <si>
    <t>Dish Machine Liquid Detergent</t>
  </si>
  <si>
    <t>Suma Nova</t>
  </si>
  <si>
    <t>Dawn Dishwashing Liquid</t>
  </si>
  <si>
    <t>Dawn</t>
  </si>
  <si>
    <t>10037 000451126</t>
  </si>
  <si>
    <t>38oz</t>
  </si>
  <si>
    <t>btl</t>
  </si>
  <si>
    <t xml:space="preserve">Bleach </t>
  </si>
  <si>
    <t>House</t>
  </si>
  <si>
    <t>Laundry Detergent, Lo suds</t>
  </si>
  <si>
    <t>1 @ 50lbd</t>
  </si>
  <si>
    <t>Quaternay Test Strips, Quaternary Paper 50-400 PPM; Chemically-treated paper strips change to indicate sanitizer level; strips and color chart in a waterproff plastic vial</t>
  </si>
  <si>
    <t xml:space="preserve">La Motte </t>
  </si>
  <si>
    <t>La Motte</t>
  </si>
  <si>
    <t>2951-100/VIAL</t>
  </si>
  <si>
    <t>100/bx</t>
  </si>
  <si>
    <t>LINER, 55 GAL 39X56 BLACK 1.5 MIL CORELESS ROLL LOW DENSITY CAN</t>
  </si>
  <si>
    <t>BERRY GLOBAL INC</t>
  </si>
  <si>
    <t>AEP INDUSTRIES</t>
  </si>
  <si>
    <t>100 cs</t>
  </si>
  <si>
    <t>Liners,  60 gallon, Low  Density   38 x58  1.5 ml Flat Pak, Exclusive Metallocene Catalyst Technology Resin, Unique 99.9% Leakproof 
HexSeal Construction Holds 1/3 More Load Than Gusseted Bags</t>
  </si>
  <si>
    <t>AEP INDUSTRIES # 232354 or Equal</t>
  </si>
  <si>
    <t xml:space="preserve">LINER 33 GAL 33X39 BLACK 1.5 MIL FLAT PACK LINEAR LOW DENSITY REPROCESSED </t>
  </si>
  <si>
    <t>LINER 60 GAL 38X58 BLACK 1.1 MIL CORELESS ROLL LINEAR LOW DENSITY REPROCES</t>
  </si>
  <si>
    <t xml:space="preserve">4/25 EA     </t>
  </si>
  <si>
    <t>150 cs</t>
  </si>
  <si>
    <t>13" x 21" White / Red Medium-Duty Foodservice Wiper  Multi-Day use &amp; machine washable</t>
  </si>
  <si>
    <t>CASCADES TISSUE GROUP</t>
  </si>
  <si>
    <t>Tuff-Job label  Mnftg # is W921</t>
  </si>
  <si>
    <t xml:space="preserve">BUCKET SANITIZER 6 QUART PLASTIC RED DISINFECTING PAIL                    </t>
  </si>
  <si>
    <t>ea.</t>
  </si>
  <si>
    <t>Temperature Probe Wipes 1.25 X 2.5 White, HACCP Probe Wipes contain 70% isopropyl alcohol single-use wipes</t>
  </si>
  <si>
    <t>Taylor Precision</t>
  </si>
  <si>
    <t>9999NDG</t>
  </si>
  <si>
    <t xml:space="preserve">Delimer cleaners used on mineral deposits and dirt that other cleaners can’t remove. Delimers are often used on steam tables and dishwashers. </t>
  </si>
  <si>
    <t>Eco Lab</t>
  </si>
  <si>
    <t>SPIC &amp; SPAN ALL PURP &amp; GLASS C LNR 8/CS Cleans and disinfects multiple surfaces. Dries streak-free. Hospital-grade disinfectant.</t>
  </si>
  <si>
    <t>Procter&amp;Gamble</t>
  </si>
  <si>
    <t>Silverware - Stainless</t>
  </si>
  <si>
    <t>Forks, SS</t>
  </si>
  <si>
    <t>NDG</t>
  </si>
  <si>
    <t>3 dz</t>
  </si>
  <si>
    <t>Teaspoons, SS</t>
  </si>
  <si>
    <t>Knives, SS</t>
  </si>
  <si>
    <t>1 dz</t>
  </si>
  <si>
    <t>Schwan's Food Service</t>
  </si>
  <si>
    <t>6 @2.5 LB</t>
  </si>
  <si>
    <t>Arlington Valley Farms</t>
  </si>
  <si>
    <t>Chicken Sausage and American Cheese  2M/MA &amp; 2 WG</t>
  </si>
  <si>
    <r>
      <rPr>
        <b/>
        <sz val="9"/>
        <color rgb="FFFF0000"/>
        <rFont val="Calibri"/>
        <family val="2"/>
      </rPr>
      <t>Beef Barbacoa Shreds</t>
    </r>
    <r>
      <rPr>
        <sz val="9"/>
        <rFont val="Calibri"/>
        <family val="2"/>
      </rPr>
      <t>, Beef, Contains 2% or less of Spices, Dehydrated Garlic, Dehydrated Onion, Maltodextrin, Salt, Sugar, Natural Flavor. CONTAINS: NO 9 BIG ALLERGENS</t>
    </r>
  </si>
  <si>
    <t xml:space="preserve">CINNAMON ROLL, THAW &amp; SERVE FROZEN IW CARAMEL MINI CINNI                   </t>
  </si>
  <si>
    <t>7C2480OT</t>
  </si>
  <si>
    <t>7C2480BC</t>
  </si>
  <si>
    <t>7C2480WS</t>
  </si>
  <si>
    <t>7C2480KB</t>
  </si>
  <si>
    <t>7C2480FP</t>
  </si>
  <si>
    <t>SO</t>
  </si>
  <si>
    <t>WRAP, FOIL 10.5X14 FLAT PACK CHICKEN GREEN STOCK PRINT INSULATED HONEYCOMB</t>
  </si>
  <si>
    <t>1 CASE</t>
  </si>
  <si>
    <t>Old World Specialty</t>
  </si>
  <si>
    <t>Simplot Simple Goodness</t>
  </si>
  <si>
    <t>Red Valley</t>
  </si>
  <si>
    <t>DelMonte</t>
  </si>
  <si>
    <t>Blackhive / Madison</t>
  </si>
  <si>
    <t>Twist Cap-Spring Water  20 oz</t>
  </si>
  <si>
    <t>Boneless Roasted Chicken Bites;CHICKEN, CHUNK 3 OZ BREAST MEAT COOKED OVEN ROASTED BAG FROZEN</t>
  </si>
  <si>
    <t xml:space="preserve">12/12 CT BAG, HCK DRY PACK, </t>
  </si>
  <si>
    <t>10@ 41.2 OZ</t>
  </si>
  <si>
    <t>16000-14317</t>
  </si>
  <si>
    <t>HILLTOP HEARTH/MONARCH</t>
  </si>
  <si>
    <t>7.5 oz</t>
  </si>
  <si>
    <t>Naked Juice Blue Machine</t>
  </si>
  <si>
    <t>1.42 oz</t>
  </si>
  <si>
    <t>5.9 oz</t>
  </si>
  <si>
    <t>5.36 oz</t>
  </si>
  <si>
    <t>sv</t>
  </si>
  <si>
    <r>
      <t xml:space="preserve">Vegetable Fried Rice, </t>
    </r>
    <r>
      <rPr>
        <b/>
        <sz val="9"/>
        <rFont val="Calibri"/>
        <family val="2"/>
        <scheme val="minor"/>
      </rPr>
      <t>Clean Label</t>
    </r>
    <r>
      <rPr>
        <sz val="9"/>
        <rFont val="Calibri"/>
        <family val="2"/>
        <scheme val="minor"/>
      </rPr>
      <t>, Nut Free  Long grain rice with peas, carrots and crunchy water chestnuts.  5.36=2wg  no MSG, artificial coloring or flavoring, tree nuts, peanuts, peanut oil, or lard and has zero trans fat.</t>
    </r>
  </si>
  <si>
    <t>2 lb  Paper Boat Clay Coated  R&amp;W</t>
  </si>
  <si>
    <t>TRAY FOAM SCHOOL 8.25X10.25 5 CMPT BLACK</t>
  </si>
  <si>
    <t xml:space="preserve"> Cup, Insulated for Cappuccino, 12 oz. Dart's "Café G"® stock printed foam cups keep hot beverages hot and cold beverages cold while remaining comfortable to the touch. Because this premium line of insulated Thermo-Glaze® cups keeps beverages at their proper serving temperature, Reduce the transfer of heat from the beverage to your hand.</t>
  </si>
  <si>
    <t>Lid to fil the three bowls listed above:LID, CUP 8-20 OZ VENTED PLASTIC TRANSLUCENT;  Fits Dart Cup/Container: 32AJ20, 8SJ20, 12SJ20, 16MJ20, 5B20, 6B20, 8B20, 10B20</t>
  </si>
  <si>
    <t>Fat Cat Scones</t>
  </si>
  <si>
    <r>
      <t xml:space="preserve">Yogurt Cups, 4 oz.  Smooth &amp; Creamy, made with cultured pastuertized Grade A Low Fat Milk; must contain the NYA's </t>
    </r>
    <r>
      <rPr>
        <i/>
        <sz val="10"/>
        <color theme="1"/>
        <rFont val="Calibri"/>
        <family val="2"/>
      </rPr>
      <t xml:space="preserve">Live and Active Cultures </t>
    </r>
    <r>
      <rPr>
        <sz val="10"/>
        <color theme="1"/>
        <rFont val="Calibri"/>
        <family val="2"/>
      </rPr>
      <t>Seal on the product's label; minimum 3 grams protein per serving; fortified with calcium and Vitamin D; NO High Fruc</t>
    </r>
  </si>
  <si>
    <r>
      <t xml:space="preserve">Yogurt Cups, 5.3 oz.  Smooth &amp; Creamy, made with cultured pastuertized Grade A Low Fat Milk; must contain the NYA's </t>
    </r>
    <r>
      <rPr>
        <i/>
        <sz val="10"/>
        <color theme="1"/>
        <rFont val="Calibri"/>
        <family val="2"/>
      </rPr>
      <t xml:space="preserve">Live and Active Cultures </t>
    </r>
    <r>
      <rPr>
        <sz val="10"/>
        <color theme="1"/>
        <rFont val="Calibri"/>
        <family val="2"/>
      </rPr>
      <t>Seal on the product's label; minimum 3 grams protein per serving; fortified with calcium and Vitamin D; NO High Fructose</t>
    </r>
  </si>
  <si>
    <t xml:space="preserve">Sunrise Carrot Waffle, whole-grain carrot
 wa les are packed with fiber and nutrition. </t>
  </si>
  <si>
    <t>Tarrier Foods Corp</t>
  </si>
  <si>
    <t xml:space="preserve"> 10021000 664778 </t>
  </si>
  <si>
    <r>
      <t>Muffin, Trix IW Frozen </t>
    </r>
    <r>
      <rPr>
        <sz val="9"/>
        <color rgb="FF0B76A0"/>
        <rFont val="Calibri"/>
        <family val="2"/>
      </rPr>
      <t>2 Grain</t>
    </r>
  </si>
  <si>
    <r>
      <t xml:space="preserve">Regular Snack Chips Large Single Serve 64 ct                                                     </t>
    </r>
    <r>
      <rPr>
        <u/>
        <sz val="9"/>
        <color theme="1"/>
        <rFont val="Calibri"/>
        <family val="2"/>
      </rPr>
      <t xml:space="preserve">Does Not Meet Smart Snack Guidelines- </t>
    </r>
  </si>
  <si>
    <r>
      <t xml:space="preserve">Assorted Canned Fruit, </t>
    </r>
    <r>
      <rPr>
        <b/>
        <sz val="9"/>
        <color theme="1"/>
        <rFont val="Calibri"/>
        <family val="2"/>
      </rPr>
      <t>Juice Pack</t>
    </r>
    <r>
      <rPr>
        <sz val="9"/>
        <color theme="1"/>
        <rFont val="Calibri"/>
        <family val="2"/>
      </rPr>
      <t>, Domestic when Possible</t>
    </r>
  </si>
  <si>
    <r>
      <t xml:space="preserve">Cookie Dough,   Bake &amp; Serve - </t>
    </r>
    <r>
      <rPr>
        <u/>
        <sz val="9"/>
        <color theme="1"/>
        <rFont val="Calibri"/>
        <family val="2"/>
      </rPr>
      <t>DOES  MEET SMART SNACK GUIDELINES</t>
    </r>
  </si>
  <si>
    <t>Kelloggs / Kellanova</t>
  </si>
  <si>
    <t>8" WG Tortilla Shell, Heat Pressed Flour Tortillas 1 = 1.5 Grain Equivelent, Shelf Stable</t>
  </si>
  <si>
    <r>
      <t xml:space="preserve">PASTA, PENNE RIGATE 2" COOKED FROZEN </t>
    </r>
    <r>
      <rPr>
        <b/>
        <sz val="9"/>
        <color theme="1"/>
        <rFont val="Ariel"/>
      </rPr>
      <t>Non WG</t>
    </r>
  </si>
  <si>
    <t xml:space="preserve">Kellogg’s  Chat Snax Vanilla Crunch,  vanilla-flavored grahams in shapes inspired by emojis </t>
  </si>
  <si>
    <t>CORN DOG, ALL-MEAT CHILD-NUTRITION FROZEN  chicken, turkey, pork and beef.  Coating is Non-WG</t>
  </si>
  <si>
    <t>These item are now NOI and not MFS anyone can purchase but if you have LBS  you will get the final price</t>
  </si>
  <si>
    <t>same product as Michaels</t>
  </si>
  <si>
    <t>Glenview</t>
  </si>
  <si>
    <t>will get NOI</t>
  </si>
  <si>
    <t>WG SWEET ROLL, RASPBERRY ICED WHOLE</t>
  </si>
  <si>
    <t>378IW</t>
  </si>
  <si>
    <t>Jimmy Dean</t>
  </si>
  <si>
    <t>Tyson/Hillshire Bramds</t>
  </si>
  <si>
    <t xml:space="preserve">Cheese Mozz String/Stick IW </t>
  </si>
  <si>
    <t>597010000 34500</t>
  </si>
  <si>
    <t>Bacon and Cheese Eggstravaganza: original pre-cooked scrambled eggs with real bacon pieces  &amp; chunks of cheddar cheese.  2 oz = 1.75 M/MA</t>
  </si>
  <si>
    <t>ASA10065</t>
  </si>
  <si>
    <t>McCain Babycakes Seasoned Hash Brown Bites  COMMODITY ITEM</t>
  </si>
  <si>
    <r>
      <rPr>
        <b/>
        <sz val="9"/>
        <color theme="1"/>
        <rFont val="Calibri"/>
        <family val="2"/>
      </rPr>
      <t>8"</t>
    </r>
    <r>
      <rPr>
        <sz val="9"/>
        <color theme="1"/>
        <rFont val="Calibri"/>
        <family val="2"/>
      </rPr>
      <t xml:space="preserve"> Garlic 1.6 oz, White NOT WG: Hearth baked in elongated shape . Crispy crust with soft texture inside and coated with a flavorful garlic spread</t>
    </r>
  </si>
  <si>
    <t>Breadstick, Garlic Whole-grain-rich 5" Unsliced Reduced Sodium Baked Frozen</t>
  </si>
  <si>
    <t>Breadstick, Garlic Whole-grain-rich 7" Unsliced Reduced Sodium Baked Frozen</t>
  </si>
  <si>
    <t>1 @ 25</t>
  </si>
  <si>
    <t>Pancake Puffs Single Serve Pouch Maple Flavor 2 oz Equivalent Grain. Made without gelatin. No high fructose corn syrup.</t>
  </si>
  <si>
    <t>Pancake Puffs Single Serve Pouch Strawberry Flavor 2 oz Equivalent Grain. Made without gelatin. No high fructose corn syrup.</t>
  </si>
  <si>
    <t>4lbd</t>
  </si>
  <si>
    <t>Applesauce Sour Apple, Unsweetened</t>
  </si>
  <si>
    <t>ASA10028</t>
  </si>
  <si>
    <t>Applesauce Sour Cherry, Unsweetened</t>
  </si>
  <si>
    <t>ASA10046</t>
  </si>
  <si>
    <t xml:space="preserve"> Domestic</t>
  </si>
  <si>
    <t>13009-96</t>
  </si>
  <si>
    <t>14501-96</t>
  </si>
  <si>
    <t>Commodity Item Description SY 26-27</t>
  </si>
  <si>
    <t>2.59 oz</t>
  </si>
  <si>
    <t>28400-693943</t>
  </si>
  <si>
    <t>28400-205184</t>
  </si>
  <si>
    <t>28400-301039</t>
  </si>
  <si>
    <t>28400-205108</t>
  </si>
  <si>
    <r>
      <t xml:space="preserve">Kellogg'sScobby Bites Grahams Chocolate (1oz. Equiv. of </t>
    </r>
    <r>
      <rPr>
        <sz val="10"/>
        <rFont val="Calibri"/>
        <family val="2"/>
      </rPr>
      <t>GRAIN BASED DESSERT)</t>
    </r>
  </si>
  <si>
    <t>A la Carte doesn't count</t>
  </si>
  <si>
    <r>
      <t xml:space="preserve">Dough, Cookie Gourmet Reduced Fat 30-10-30 51% </t>
    </r>
    <r>
      <rPr>
        <b/>
        <sz val="9"/>
        <color rgb="FFFF0000"/>
        <rFont val="Calibri"/>
        <family val="2"/>
      </rPr>
      <t>NOT WG</t>
    </r>
  </si>
  <si>
    <t>Commercial Item Description SY 26-27</t>
  </si>
  <si>
    <t xml:space="preserve">NON FOOD  ITEM DESCRIPTION   SY 26-27                        </t>
  </si>
  <si>
    <r>
      <rPr>
        <strike/>
        <sz val="9"/>
        <color theme="1"/>
        <rFont val="Ariel"/>
      </rPr>
      <t>Green Dragon</t>
    </r>
    <r>
      <rPr>
        <sz val="9"/>
        <color theme="1"/>
        <rFont val="Ariel"/>
      </rPr>
      <t xml:space="preserve"> </t>
    </r>
    <r>
      <rPr>
        <sz val="9"/>
        <color rgb="FFFF0000"/>
        <rFont val="Ariel"/>
      </rPr>
      <t>Asian Food Solutions</t>
    </r>
  </si>
  <si>
    <r>
      <t xml:space="preserve">2.85 </t>
    </r>
    <r>
      <rPr>
        <sz val="10"/>
        <color rgb="FFFF0000"/>
        <rFont val="Ariel"/>
      </rPr>
      <t>oz</t>
    </r>
  </si>
  <si>
    <t>2.76 oz</t>
  </si>
  <si>
    <r>
      <t xml:space="preserve">Shelf Stable Applesauce </t>
    </r>
    <r>
      <rPr>
        <b/>
        <sz val="9"/>
        <rFont val="Calibri"/>
        <family val="2"/>
      </rPr>
      <t xml:space="preserve">Pouch </t>
    </r>
    <r>
      <rPr>
        <sz val="9"/>
        <rFont val="Calibri"/>
        <family val="2"/>
      </rPr>
      <t>6/108oz, Unsweetened Mixed Berries</t>
    </r>
  </si>
  <si>
    <r>
      <t xml:space="preserve">Shelf Stable Applesauce </t>
    </r>
    <r>
      <rPr>
        <b/>
        <sz val="9"/>
        <rFont val="Calibri"/>
        <family val="2"/>
      </rPr>
      <t>Pouch</t>
    </r>
    <r>
      <rPr>
        <sz val="9"/>
        <rFont val="Calibri"/>
        <family val="2"/>
      </rPr>
      <t xml:space="preserve"> 6/108oz, Unsweetened Original</t>
    </r>
  </si>
  <si>
    <r>
      <t xml:space="preserve">Shelf Stable Applesauce </t>
    </r>
    <r>
      <rPr>
        <b/>
        <sz val="9"/>
        <rFont val="Calibri"/>
        <family val="2"/>
      </rPr>
      <t>Pouch</t>
    </r>
    <r>
      <rPr>
        <sz val="9"/>
        <rFont val="Calibri"/>
        <family val="2"/>
      </rPr>
      <t xml:space="preserve"> 6/108oz, Unsweetened Strawberry</t>
    </r>
  </si>
  <si>
    <t>Applesauce, Plain Cup, Unsweetened</t>
  </si>
  <si>
    <t xml:space="preserve">Applesauce, Cinnamon Cup, Unsweetened </t>
  </si>
  <si>
    <t>Applesauce, Strawberry Applesauce Cup, Unsweetened</t>
  </si>
  <si>
    <t>Applesauce, Unsweetened Razzleberry</t>
  </si>
  <si>
    <t xml:space="preserve">Fruit Frudel,  Apple Heat &amp; Serve Ovenable Pouch, Minimum 51% Whole Grain per serving, Zero trans fat. Two bread equivalent on the CN Program.  </t>
  </si>
  <si>
    <t xml:space="preserve">Fruit Frudel, Cherry Heat &amp; Serve Ovenable Pouch, Minimum 51% Whole Grain per serving, Zero trans fat. 2  bread equiv./CNutrition Program.  </t>
  </si>
  <si>
    <t>Canadian Turkey Ham-Pre-cooked, Presliced-263 servings,Smoked &amp; cured,Frozen,0.76 oz. round slice,Naturally lean,CN Labeled,Utilizes dark meat,Contains No Allergens or Gluten,</t>
  </si>
  <si>
    <t>Wild Mike's Pizza</t>
  </si>
  <si>
    <t>CON AGRA /GILARDI  ITEMS</t>
  </si>
  <si>
    <t>RICH'S ITEMS</t>
  </si>
  <si>
    <t>SPECIALITY ITEMS ; SCHAWN'S</t>
  </si>
  <si>
    <r>
      <t>Donut, Ring, WG Yeast-Raised,</t>
    </r>
    <r>
      <rPr>
        <i/>
        <sz val="10"/>
        <color theme="1"/>
        <rFont val="Calibri"/>
        <family val="2"/>
      </rPr>
      <t>contains EGG</t>
    </r>
  </si>
  <si>
    <t>TASTY BRAND ITEMS</t>
  </si>
  <si>
    <t>MOZZARELLA STUFFED BREAD STICKS MISC</t>
  </si>
  <si>
    <t xml:space="preserve">Classic Delight </t>
  </si>
  <si>
    <t>A35049</t>
  </si>
  <si>
    <t>2.38 OZ</t>
  </si>
  <si>
    <t xml:space="preserve">Berries &amp; Cream Filled Breadstick, Delicious whole grain twin-pack pastry with a mixed  
berry and Neufchatel cheese filling. </t>
  </si>
  <si>
    <t>TURKEY, BREAST SEASONED SLICED SKINLESS COOKED OVEN ROASTED FROZEN VIP      2.93 ounce serving of the above product (ready for serving) contains   2.00  ounces of equivalent meat/meat alternate when prepared according to directions. 98% fat free   Boneless, whole muscle, Skinless, Fully cooked, Handmade single lobe, Oven roasted, Utilizes white meat</t>
  </si>
  <si>
    <t>Turkey Burgers</t>
  </si>
  <si>
    <t>22655 89205</t>
  </si>
  <si>
    <t>PORK ITEMS ARE MODIFIED FEE FOR SERVICE, CANNOT PURCHASE IF YOU DID NOT LOAD THS BANK</t>
  </si>
  <si>
    <t>PORK ITEMS: BROOKWOOD FARMS</t>
  </si>
  <si>
    <t>Pork BBQ- Lower Sodium Texas Western Sauce</t>
  </si>
  <si>
    <t>Brookwood Farms</t>
  </si>
  <si>
    <t>Pork Carnitas</t>
  </si>
  <si>
    <r>
      <t xml:space="preserve">Cheese, American sl yellow </t>
    </r>
    <r>
      <rPr>
        <b/>
        <sz val="9"/>
        <color theme="1"/>
        <rFont val="Calibri"/>
        <family val="2"/>
      </rPr>
      <t xml:space="preserve">160 slc per 5 lb </t>
    </r>
    <r>
      <rPr>
        <sz val="9"/>
        <color theme="1"/>
        <rFont val="Calibri"/>
        <family val="2"/>
      </rPr>
      <t>block, 100 cal &amp; 450mg Sodium/2 slices  CLEAN LABEL</t>
    </r>
  </si>
  <si>
    <t>SL</t>
  </si>
  <si>
    <r>
      <t xml:space="preserve">Cheese, American sl yellow </t>
    </r>
    <r>
      <rPr>
        <b/>
        <sz val="9"/>
        <color theme="1"/>
        <rFont val="Calibri"/>
        <family val="2"/>
      </rPr>
      <t xml:space="preserve">160 sl per 5 lb </t>
    </r>
    <r>
      <rPr>
        <sz val="9"/>
        <color theme="1"/>
        <rFont val="Calibri"/>
        <family val="2"/>
      </rPr>
      <t>block. 50% Red Sodium &amp; Fat, 70 calories &amp; 200 mg Sodium/2 slices  CLEAN LABEL</t>
    </r>
  </si>
  <si>
    <t>Omlet w/Cheese wrapped in WW Tortilla Shell</t>
  </si>
  <si>
    <t>S &amp; F Foods  Items</t>
  </si>
  <si>
    <t>Classic Delight</t>
  </si>
  <si>
    <t xml:space="preserve">STUFFWICH </t>
  </si>
  <si>
    <t>A80444</t>
  </si>
  <si>
    <t>Goldfish Shapped Crackers, Sour Cream &amp; Onion</t>
  </si>
  <si>
    <t>Stuffwich Southwestern Pull-Apart</t>
  </si>
  <si>
    <t>RIPPERS Classic Delight</t>
  </si>
  <si>
    <t xml:space="preserve">Whole Grain Garlic Cheese Pizza Rippers </t>
  </si>
  <si>
    <t>255B</t>
  </si>
  <si>
    <t>Fruit Snack,  Roll ups Strawberry Red Sugar</t>
  </si>
  <si>
    <t>Bowl pak Cereal, Cheerios, Honey (NO nut)</t>
  </si>
  <si>
    <t>Bowl pak Cereal,  Blueberry Chex,  WG SS GF</t>
  </si>
  <si>
    <t>Cup Pak, Cereal, Rice Chex, Cinnamon, 2 Grain</t>
  </si>
  <si>
    <t>Cup Pak,  Cereal, Rice Chex, Blueberry, 2 Grain</t>
  </si>
  <si>
    <t>Cup Pak 2, Trix 25% less sugar 2 Grain</t>
  </si>
  <si>
    <t>WG Breaded Chicken Patty,Hot &amp; Spicy ,One 3.00 oz breaded fully cooked chicken patty provides 2.0 oz equivalent meat/meat alternate and 1.0 oz equivalent grain for the Child Nutrition Meal Pattern Requirements.</t>
  </si>
  <si>
    <t>G1042DF</t>
  </si>
  <si>
    <t>WG Breaded OR Italian Style Reduced Sodium Cheese Sticks Mozzarella Cheese Sticks  5=2 M/MA 1.75 WG</t>
  </si>
  <si>
    <t>HIGHLINER BREADED FISH/MOZZARELLA STICKS</t>
  </si>
  <si>
    <t>French Toast Bar</t>
  </si>
  <si>
    <t>CHEESE SAUCES, ASSORTED BRANDS</t>
  </si>
  <si>
    <t>MACARONI AND CHEESE, ASSORTED BRANDS</t>
  </si>
  <si>
    <t>Macaroin &amp; Cheese, WHOLE GRAIN Rich Pasta, Boil in Bag,  Frozen</t>
  </si>
  <si>
    <t>Premium Reduced Sodium(25% less sodium)  Mac &amp; Cheese (WGR, straight noodle pasta) Boil in Bag,</t>
  </si>
  <si>
    <t>HALAL VIP ROASTED TKY BRST     CATCH WEIGHT ITEM</t>
  </si>
  <si>
    <t>HORMEL/JENNIE O</t>
  </si>
  <si>
    <t>JENNIE O</t>
  </si>
  <si>
    <t>HALAL PRE COOKED TKY TACO MEAT</t>
  </si>
  <si>
    <t>POTATOES, FROZEN - LAMB WESTON</t>
  </si>
  <si>
    <t>Lamb Weston</t>
  </si>
  <si>
    <t>L0094</t>
  </si>
  <si>
    <t>L0082</t>
  </si>
  <si>
    <t>Lindys Homemade</t>
  </si>
  <si>
    <t>MAN0090</t>
  </si>
  <si>
    <t>Mango FROOT Jooce, Frozen</t>
  </si>
  <si>
    <t>FROOT JOOCE= 1/2 c fruit juice</t>
  </si>
  <si>
    <t>4.4oz</t>
  </si>
  <si>
    <t xml:space="preserve">Strawberry </t>
  </si>
  <si>
    <t>Watermelon</t>
  </si>
  <si>
    <t>STR0298</t>
  </si>
  <si>
    <t>WAT0182</t>
  </si>
  <si>
    <t xml:space="preserve">PASTA, Rotini 1" Whole Grain,  Cooked Frozen  IQF  Boil in bag </t>
  </si>
  <si>
    <t>Pasta, Penne Rigate 2" Whole Grain  Cooked Frozen Bulk 20# cs</t>
  </si>
  <si>
    <t>FRENCH TOAST ITEMS</t>
  </si>
  <si>
    <t>Michaels</t>
  </si>
  <si>
    <t>Pappeti</t>
  </si>
  <si>
    <t>46025-75024</t>
  </si>
  <si>
    <t>Cinnamon Swirl French Toast Round, heat and serve</t>
  </si>
  <si>
    <t>14616-78980-00</t>
  </si>
  <si>
    <t>Frittata, Ham, Cheese, Onion &amp; Pepper.  Western Folded Cage Gree Cooked = 2M/MA</t>
  </si>
  <si>
    <t>46025-30020-00</t>
  </si>
  <si>
    <t>Egg Patty,  1.5 oz.Scrambled Round</t>
  </si>
  <si>
    <t>Egg Patty Scrambled CN Plain 3.5" Round</t>
  </si>
  <si>
    <t>French Bread Pizza</t>
  </si>
  <si>
    <t>Mickey's Brands</t>
  </si>
  <si>
    <t>Mickey's Pizza</t>
  </si>
  <si>
    <t>GFBC02S60F</t>
  </si>
  <si>
    <t>CONTAINER, PLASTIC 6X6 1 CMPT CLEAR 3" H HINGED LID CARRY-OUT</t>
  </si>
  <si>
    <t>500/cs</t>
  </si>
  <si>
    <t>C53PST1</t>
  </si>
  <si>
    <t>Fruit Cup, Diced Apples, Cinnamon</t>
  </si>
  <si>
    <t>Applesauce Cup, Banana, No Added Sugar</t>
  </si>
  <si>
    <t>A3600</t>
  </si>
  <si>
    <t>Applesauce Cup, Birthday Cake, No Added Sugar</t>
  </si>
  <si>
    <t>A3800UN</t>
  </si>
  <si>
    <t>Fruit Cup, Diced Apples, Strawberry</t>
  </si>
  <si>
    <t>Fruit Cup, Diced Pears, Aloha Pears</t>
  </si>
  <si>
    <t>01492</t>
  </si>
  <si>
    <t>01491</t>
  </si>
  <si>
    <t>01493</t>
  </si>
  <si>
    <t>01494</t>
  </si>
  <si>
    <t>Craisins: Strawberry;  1 pkg = 1/2 Fruit,  Now only 12g Total Sugar 9g Added Sugar</t>
  </si>
  <si>
    <t>Craisins: Cherry;  1 pkg = 1/2 Fruit,  Now only 12g Total Sugar 9g Added Sugar</t>
  </si>
  <si>
    <t>Craisins:  Watermelon  1 pkg = 1/2 Fruit,  Now only 12g Total Sugar 9g Added Sugar</t>
  </si>
  <si>
    <t>Craisins:  Fruit Punch 1 pkg = 1/2 Fruit,  Now only 12g Total Sugar 9g Added Sugar</t>
  </si>
  <si>
    <t>PB0002</t>
  </si>
  <si>
    <t>Grape Juice, Shelf Stable</t>
  </si>
  <si>
    <t>Pilgrim's Pride Corp</t>
  </si>
  <si>
    <t>CN WG Homestyle Breaded Breakfast Patty = 1 M/MA</t>
  </si>
  <si>
    <t>CN WG Homestyle Spicy Breaded Chicken Patty w/ ISP  = 2 M/MA</t>
  </si>
  <si>
    <t>Fully Cooked Breaded Chicken Drumstick</t>
  </si>
  <si>
    <t>Primo Brands</t>
  </si>
  <si>
    <t>Sparkling Splash</t>
  </si>
  <si>
    <t>SPARKLING WATER, PRIMO BRAND</t>
  </si>
  <si>
    <t>12 OZ</t>
  </si>
  <si>
    <t>EA</t>
  </si>
  <si>
    <t xml:space="preserve">Kiwi Watermelon, 12 oz can, ZERO SUGAR  ZERO CALORIES   </t>
  </si>
  <si>
    <t xml:space="preserve">Rocket Freeze 12 oz can, ZERO SUGAR  ZERO CALORIES   </t>
  </si>
  <si>
    <t>WG Breaded Dill Flavored Fillet (W)</t>
  </si>
  <si>
    <t>Chicken Tender W/D Tenders, Breaded WG 1.4 OZ Seasoned Cooked Bag, Halal Certified MWWM Chicken, CN</t>
  </si>
  <si>
    <t>Flatbread, Oven Fired, 2oz EG WG 6"X6" Square</t>
  </si>
  <si>
    <t>4" Whole Grain Rich Mini Flat 192/1oz</t>
  </si>
  <si>
    <t>Rich Products</t>
  </si>
  <si>
    <t>Pizza Cheese (mozzarella) Crunchers, WG                       4 = 2M/MA 2 B</t>
  </si>
  <si>
    <t>WGR Triple Chocolate Filled Cookie Made with Hershey's Chocolate</t>
  </si>
  <si>
    <t>WGR IW CONFETTI CAKE FILLED COOKIE WITH FROSTING</t>
  </si>
  <si>
    <t>WG 16" Par Baked Pizza Crust (1/8 crust)</t>
  </si>
  <si>
    <t>Savannah Foods</t>
  </si>
  <si>
    <t>Classics</t>
  </si>
  <si>
    <t>@ 3 ea</t>
  </si>
  <si>
    <t xml:space="preserve">Hush Puppy, Corn Sweet WG FZ Bag, Bakeable </t>
  </si>
  <si>
    <t>1.84 oz</t>
  </si>
  <si>
    <t>PIZZA, CHEESE ROUND 5" , Bulk</t>
  </si>
  <si>
    <r>
      <t xml:space="preserve">TONY'S Egg, Cheese,Turkey Sausage WG Breakfast Stuffed Sandwich </t>
    </r>
    <r>
      <rPr>
        <b/>
        <sz val="8"/>
        <color rgb="FF333333"/>
        <rFont val="Arial"/>
        <family val="2"/>
      </rPr>
      <t xml:space="preserve"> IW</t>
    </r>
  </si>
  <si>
    <r>
      <t xml:space="preserve">TONY'S Egg, Cheese,Turkey Sausage WG Breakfast Stuffed Sandwich </t>
    </r>
    <r>
      <rPr>
        <b/>
        <sz val="8"/>
        <color rgb="FF333333"/>
        <rFont val="Arial"/>
        <family val="2"/>
      </rPr>
      <t>(Bulk)</t>
    </r>
  </si>
  <si>
    <t>Primo 16" WG Rising Crust Four Meat Pizza (beef, ham, sausage, and pepperoni)</t>
  </si>
  <si>
    <t>Primo 16" WG Pre-Sliced Rising Crust Four Cheese Pizza - 8-Cut (mozzarella, Provolone, Cheddar and Parmesan)</t>
  </si>
  <si>
    <t>POTATO, TATER SQUARE SKINLESS GRADE A FROZEN</t>
  </si>
  <si>
    <t>100711790 54610</t>
  </si>
  <si>
    <t>SIMPLOT GLOBAL FOOD</t>
  </si>
  <si>
    <t>Smart Foods For School</t>
  </si>
  <si>
    <t>Shark Chicken Nuggets</t>
  </si>
  <si>
    <t>Fun Moji Nuggets</t>
  </si>
  <si>
    <t>Heart Chicken Nuggets</t>
  </si>
  <si>
    <t>ABC123 Chicken Nuggets</t>
  </si>
  <si>
    <t>Shamrock Chicken Nuggets</t>
  </si>
  <si>
    <t>Fun Foods</t>
  </si>
  <si>
    <t>COMMERCIAL PRODUCTS- CHICKEN  SPECIAL ORDER  All Shapes Provide 2 Meat/MA &amp; 1 Full Bread Serving for NSLPDelicious Whole Grain Breading</t>
  </si>
  <si>
    <t>Halloween Chicken Nuggets</t>
  </si>
  <si>
    <t>Turkey Chicken Nuggets</t>
  </si>
  <si>
    <t>Winterwonderland Chicken Nuggets</t>
  </si>
  <si>
    <t>Star Chicken Nuggets</t>
  </si>
  <si>
    <t>Spread, Sunflower seeds SS Cup Shelf Stabel, 1 portion  =1M/MA</t>
  </si>
  <si>
    <t>1.1 oz cup</t>
  </si>
  <si>
    <t>SUNBUTTER LLC</t>
  </si>
  <si>
    <t>SunButter</t>
  </si>
  <si>
    <t>SUNFLOWER SEED BUTTER, CREAMY PLASTIC TUB SHELF STABLE SPREAD</t>
  </si>
  <si>
    <t>2 @ 5 tubs</t>
  </si>
  <si>
    <t>SANDWICH, SUNFLOWER BUTTER JELLY GRAPE WHOLE-GRAIN-RICH FROZEN IW</t>
  </si>
  <si>
    <t>Sunwise</t>
  </si>
  <si>
    <t>JSB INDUSTRIES INC/MUFFINTOWN</t>
  </si>
  <si>
    <t>Apple Cider Donut IW</t>
  </si>
  <si>
    <t>Super Stars Pumpkin Glazed Mini Donuts 3 oz Cup</t>
  </si>
  <si>
    <t>Donut, Cake Hole Chocolate Glazed WG Rich  Thaw and Serve</t>
  </si>
  <si>
    <t>Alfredo Sauce, Lite, 4/6# bags</t>
  </si>
  <si>
    <t>00930</t>
  </si>
  <si>
    <r>
      <t xml:space="preserve">Whole Grain </t>
    </r>
    <r>
      <rPr>
        <b/>
        <sz val="9"/>
        <color theme="1"/>
        <rFont val="Calibri"/>
        <family val="2"/>
      </rPr>
      <t xml:space="preserve">MINI </t>
    </r>
    <r>
      <rPr>
        <sz val="9"/>
        <color theme="1"/>
        <rFont val="Calibri"/>
        <family val="2"/>
      </rPr>
      <t xml:space="preserve">Garlic Knot  1 = 1.25 oz grain equivelent </t>
    </r>
  </si>
  <si>
    <t>Sweet Heat Onion Rings, Sweet and Spicy! Crispy, golden-fried onion slices pack a zesty kick</t>
  </si>
  <si>
    <t>Bean, Vegetarian Estra Fancy in Sauce  CANNED</t>
  </si>
  <si>
    <t>Milk Substitutes/Lactose Free</t>
  </si>
  <si>
    <t>MILK, 1% LOW FAT UHT ASEPTIC CARTON SHELF STABLE</t>
  </si>
  <si>
    <t>Horizon Organic</t>
  </si>
  <si>
    <t>Horizon Organic Dairy, LLC</t>
  </si>
  <si>
    <t>.5 pt</t>
  </si>
  <si>
    <t>Cases needed</t>
  </si>
  <si>
    <t xml:space="preserve">Suncup 100% Juice is produced in our facilities located in the USA and may contain domestic and/or imported juice concentrates, as a portion of the ingredients, based on availability and cost. </t>
  </si>
  <si>
    <t>NEED DOMESTIC ITEM</t>
  </si>
  <si>
    <t>DOMESTIC</t>
  </si>
  <si>
    <t>Cheez-It Cheddar Cheese, WG -  One package meets 1 ounce equivalent.</t>
  </si>
  <si>
    <t>Dill Pickle Slices, CRINKLE-CUT CHIP   620-685 1/8" Thick</t>
  </si>
  <si>
    <t>Dried Fruit  1 pkg = 1/2 Fruit, All Flavors</t>
  </si>
  <si>
    <t>Craisins 1 pkg = 1/2 Fruit, REDUCED SUGAR</t>
  </si>
  <si>
    <t>WAFFLE, FROOT LOOPS WHOLE GRAIN 2.6 OZ FROZEN IW</t>
  </si>
  <si>
    <t>2/pkg</t>
  </si>
  <si>
    <t>Grape Propel</t>
  </si>
  <si>
    <t>Trash Can Liners</t>
  </si>
  <si>
    <t>Dishmachine Supplies</t>
  </si>
  <si>
    <t>Delimer, All Purpose Liquid Bottle Red Descaler</t>
  </si>
  <si>
    <t>DEGREASER, All Purspose Suma Break up SC Liquid Bottle Yellow Heavy Duty Cleaner</t>
  </si>
  <si>
    <t>Happy Valley Meat</t>
  </si>
  <si>
    <t>BEEF, GROUND 80/20 MEDIUM RAW FROZEN VACUUM-PACK</t>
  </si>
  <si>
    <t>3/10 lbs</t>
  </si>
  <si>
    <t>7626922</t>
  </si>
  <si>
    <t>16" Round WW, Par Baked, 51%  WW</t>
  </si>
  <si>
    <t>K.B. Pizza, Inc.</t>
  </si>
  <si>
    <t>KB Pizza</t>
  </si>
  <si>
    <t>9395902</t>
  </si>
  <si>
    <t>Dough, Pizza Crust Self Rising NON WG</t>
  </si>
  <si>
    <t>8913238</t>
  </si>
  <si>
    <t>12" by 16" Rectangle Self Rising, 51% WW</t>
  </si>
  <si>
    <t>8913121</t>
  </si>
  <si>
    <t>16" Round WW, Self Rising,  51% WW</t>
  </si>
  <si>
    <t>7893449</t>
  </si>
  <si>
    <t>12 X 16" Pizza Crust Par Baked, 51% WW</t>
  </si>
  <si>
    <t>Pizza Shells by K.B.  (No longer Commodity item)</t>
  </si>
  <si>
    <t>251</t>
  </si>
  <si>
    <t>793</t>
  </si>
  <si>
    <t>126</t>
  </si>
  <si>
    <t>425</t>
  </si>
  <si>
    <t>180</t>
  </si>
  <si>
    <t>Tabatchnick Frozen Fruit Cups</t>
  </si>
  <si>
    <t>Blueberry Fruit Cup</t>
  </si>
  <si>
    <t xml:space="preserve">4.5 oz =1/2 Cup Fruit </t>
  </si>
  <si>
    <t>Whole Wheat Turkey Log</t>
  </si>
  <si>
    <t>NEW CODE#</t>
  </si>
  <si>
    <t>CONTAINER, 24 OZ ROUND PLASTIC W/ DOME LID BLACK CARRY-OUT</t>
  </si>
  <si>
    <t>Pancakes, Mini: Strawberry</t>
  </si>
  <si>
    <t>Whole Grain Tky Ham Cheese Pizza Rippers</t>
  </si>
  <si>
    <t xml:space="preserve">Strawberry and Cream Cheese Bary </t>
  </si>
  <si>
    <t>Elysium Food Group</t>
  </si>
  <si>
    <t>Doritos, CHIP, Nacho Cheese Triangle Reduced Fat SS bag Wild White</t>
  </si>
  <si>
    <t>Whole Grain Whole Muscle Cheezy HOTZ Breast Chunk  2M/MA 1.5 WG</t>
  </si>
  <si>
    <t>5 PIECES</t>
  </si>
  <si>
    <t xml:space="preserve"> POTATOES  ITEMS, ASSORTED MANUFACTURES</t>
  </si>
  <si>
    <t xml:space="preserve">Idahoan </t>
  </si>
  <si>
    <t>Idahoan</t>
  </si>
  <si>
    <t>Idahoan Shreds Fresh Cut Hash Browns 6/2.125 lb. ctn</t>
  </si>
  <si>
    <t>JTM TACO MEAT</t>
  </si>
  <si>
    <t>Pork Taco Filling</t>
  </si>
  <si>
    <t>CP5205</t>
  </si>
  <si>
    <t>Sweet Things</t>
  </si>
  <si>
    <t>Lamb Weston Sweet Potato Fries Mini Tater Puff  3.4 oz = 1/2 c  R/O</t>
  </si>
  <si>
    <t>POTATO, FRENCH-FRY SWEET 5/16X11/16" CRINKLE-CUT BATTERED SEASONED FROZEN W</t>
  </si>
  <si>
    <t>MAIDRIDE BEEF ITEMS</t>
  </si>
  <si>
    <t>75156-92127</t>
  </si>
  <si>
    <t>Beef Sandwich Steaks (raw)</t>
  </si>
  <si>
    <t>Maid Rite</t>
  </si>
  <si>
    <t>Maid-Rite specialty foods</t>
  </si>
  <si>
    <t>75156-93100</t>
  </si>
  <si>
    <t>75156-93330</t>
  </si>
  <si>
    <t>Beef Meatballs</t>
  </si>
  <si>
    <t>75156-94105</t>
  </si>
  <si>
    <t xml:space="preserve">Fully Cooked Beef Burgers
Charbroiled - 3.00 oz. </t>
  </si>
  <si>
    <t>Bulk Fully Cooked Ground Beef Crumbles (Boil-in-Bag)</t>
  </si>
  <si>
    <t>1070+18</t>
  </si>
  <si>
    <t>DRESSING, RANCH BUTTERMILK SHELF STABLE PLASTIC JUG</t>
  </si>
  <si>
    <t>5.22 oz</t>
  </si>
  <si>
    <t>2.13 oz</t>
  </si>
  <si>
    <t>4.5 oz</t>
  </si>
  <si>
    <t>5.48oz</t>
  </si>
  <si>
    <t>2.45 oz</t>
  </si>
  <si>
    <t>1.7 oz</t>
  </si>
  <si>
    <t>40728  new upc</t>
  </si>
  <si>
    <t>A la Carte doesn't coutn</t>
  </si>
  <si>
    <t>American Cheese and Potato, White Whole Grain, CN, 3pcs=1mma/1G &amp; 1/8 c. veg., 96 svg/case</t>
  </si>
  <si>
    <t>Mrs.T's</t>
  </si>
  <si>
    <t>3 pieces or 4.14 oz</t>
  </si>
  <si>
    <t>American Cheese and Potato, Mini, White Whole Grain, CN, 6pcs=1mma/1G, 66 svg/case</t>
  </si>
  <si>
    <t xml:space="preserve">6 pieces or 3.3 oz </t>
  </si>
  <si>
    <r>
      <t xml:space="preserve">WG Original Pancake &amp; Turkey Sausage Breakfast Sticks </t>
    </r>
    <r>
      <rPr>
        <b/>
        <sz val="9"/>
        <color theme="1"/>
        <rFont val="Calibri"/>
        <family val="2"/>
      </rPr>
      <t xml:space="preserve">BULK, </t>
    </r>
    <r>
      <rPr>
        <sz val="9"/>
        <color theme="1"/>
        <rFont val="Calibri"/>
        <family val="2"/>
      </rPr>
      <t xml:space="preserve">2.51 oz.Each 2.51 oz. pancake batter wrapped precooked turkey &amp; TVP link on a stick provides 1.00 oz. equivalent meat/meat alternate and 1.00 oz. equivalent grains </t>
    </r>
  </si>
  <si>
    <r>
      <t>Pancake and Sausage Stick, WGR,</t>
    </r>
    <r>
      <rPr>
        <b/>
        <sz val="9"/>
        <color rgb="FF000000"/>
        <rFont val="Calibri"/>
        <family val="2"/>
      </rPr>
      <t xml:space="preserve"> IW</t>
    </r>
    <r>
      <rPr>
        <sz val="9"/>
        <color rgb="FF000000"/>
        <rFont val="Calibri"/>
        <family val="2"/>
      </rPr>
      <t>, 2.51 oz.  Turkey sausage w/ vegetable protein product (VPP) added.  CN labeled to provide 1 oz meat/meat alternate and 1 ounce equivalent grain toward Child Nutrition Program meal pattern requirements.</t>
    </r>
  </si>
  <si>
    <t>41164-00834</t>
  </si>
  <si>
    <t xml:space="preserve"> 11 pieces or 3.3 oz </t>
  </si>
  <si>
    <t>41164-00833</t>
  </si>
  <si>
    <t>41164-00375</t>
  </si>
  <si>
    <r>
      <t>Potato &amp; Cheddar Mini Pierogies  (11 Pieces = .25 V and 2.0</t>
    </r>
    <r>
      <rPr>
        <b/>
        <sz val="9"/>
        <color theme="1"/>
        <rFont val="Calibri"/>
        <family val="2"/>
      </rPr>
      <t xml:space="preserve"> Non WG Equivelent)</t>
    </r>
    <r>
      <rPr>
        <sz val="9"/>
        <color theme="1"/>
        <rFont val="Calibri"/>
        <family val="2"/>
      </rPr>
      <t xml:space="preserve"> COMMERCIAL  CLEAN LABEL</t>
    </r>
  </si>
  <si>
    <t>1500MC</t>
  </si>
  <si>
    <t>CWGSW144NY</t>
  </si>
  <si>
    <t>Turkey Sausage Egg &amp; Cheese Breakfast Pocket  IW   1 MMA/1.5 GRAIN</t>
  </si>
  <si>
    <t>68274000546 </t>
  </si>
  <si>
    <t xml:space="preserve">Ultimate Yellow heese Sauce,  Shelf Stable Pouch Ultimate  3 oz provides 1 M/MA </t>
  </si>
  <si>
    <t>Ultimate White Cheese Sauce Blend Shelf Stable Pouch   3oz = 1M/MA</t>
  </si>
  <si>
    <t>Cheese, Sauce, Reduced Sodium 263 srvgs/cs, SF, EF, GF,                             1.83oz = 1M/MA</t>
  </si>
  <si>
    <t>C362000</t>
  </si>
  <si>
    <t>REDOA1Z</t>
  </si>
  <si>
    <t>091B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</si>
</sst>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000000"/>
    <numFmt numFmtId="166" formatCode="00000"/>
    <numFmt numFmtId="167" formatCode="0.0"/>
    <numFmt numFmtId="168" formatCode="&quot;$&quot;#,##0.000"/>
  </numFmts>
  <fonts count="14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9"/>
      <color theme="1"/>
      <name val="Calibri"/>
      <family val="2"/>
    </font>
    <font>
      <sz val="9"/>
      <color theme="1"/>
      <name val="Calibri"/>
      <family val="2"/>
    </font>
    <font>
      <sz val="9"/>
      <color theme="1"/>
      <name val="Arial"/>
      <family val="2"/>
    </font>
    <font>
      <b/>
      <i/>
      <sz val="9"/>
      <color theme="1"/>
      <name val="Calibri"/>
      <family val="2"/>
    </font>
    <font>
      <sz val="9"/>
      <color rgb="FF3B3B3B"/>
      <name val="Calibri"/>
      <family val="2"/>
    </font>
    <font>
      <i/>
      <sz val="9"/>
      <color theme="1"/>
      <name val="Calibri"/>
      <family val="2"/>
    </font>
    <font>
      <b/>
      <sz val="9"/>
      <color rgb="FFFF0000"/>
      <name val="Calibri"/>
      <family val="2"/>
    </font>
    <font>
      <sz val="9"/>
      <color rgb="FF000000"/>
      <name val="Calibri"/>
      <family val="2"/>
    </font>
    <font>
      <sz val="9"/>
      <color rgb="FF222222"/>
      <name val="Calibri"/>
      <family val="2"/>
    </font>
    <font>
      <sz val="9"/>
      <color rgb="FFFF0000"/>
      <name val="Calibri"/>
      <family val="2"/>
    </font>
    <font>
      <sz val="9"/>
      <name val="Calibri"/>
      <family val="2"/>
    </font>
    <font>
      <sz val="8"/>
      <name val="Calibri"/>
      <family val="2"/>
      <scheme val="minor"/>
    </font>
    <font>
      <sz val="10"/>
      <name val="Arial"/>
      <family val="2"/>
    </font>
    <font>
      <sz val="12"/>
      <name val="Arial"/>
      <family val="2"/>
    </font>
    <font>
      <u/>
      <sz val="9"/>
      <color theme="1"/>
      <name val="Calibri"/>
      <family val="2"/>
    </font>
    <font>
      <u/>
      <sz val="9"/>
      <color rgb="FF000000"/>
      <name val="Calibri"/>
      <family val="2"/>
    </font>
    <font>
      <b/>
      <sz val="9"/>
      <name val="Calibri"/>
      <family val="2"/>
    </font>
    <font>
      <i/>
      <sz val="10"/>
      <color theme="1"/>
      <name val="Calibri"/>
      <family val="2"/>
    </font>
    <font>
      <b/>
      <sz val="16"/>
      <color theme="1"/>
      <name val="Calibri"/>
      <family val="2"/>
    </font>
    <font>
      <b/>
      <sz val="10"/>
      <color theme="1"/>
      <name val="Calibri"/>
      <family val="2"/>
    </font>
    <font>
      <b/>
      <sz val="10"/>
      <name val="Calibri"/>
      <family val="2"/>
    </font>
    <font>
      <sz val="10"/>
      <color theme="1"/>
      <name val="Calibri"/>
      <family val="2"/>
    </font>
    <font>
      <sz val="10"/>
      <color rgb="FF000000"/>
      <name val="Calibri"/>
      <family val="2"/>
    </font>
    <font>
      <sz val="10"/>
      <color theme="1"/>
      <name val="Ariel"/>
    </font>
    <font>
      <sz val="8"/>
      <color theme="1"/>
      <name val="Calibri"/>
      <family val="2"/>
    </font>
    <font>
      <sz val="11"/>
      <color theme="1"/>
      <name val="Calibri"/>
      <family val="2"/>
      <scheme val="minor"/>
    </font>
    <font>
      <b/>
      <sz val="9"/>
      <name val="Ariel"/>
    </font>
    <font>
      <sz val="10"/>
      <name val="AriEL"/>
    </font>
    <font>
      <sz val="9"/>
      <name val="AriEL"/>
    </font>
    <font>
      <sz val="10"/>
      <name val="Calibri"/>
      <family val="2"/>
    </font>
    <font>
      <b/>
      <i/>
      <sz val="10"/>
      <name val="Arial"/>
      <family val="2"/>
    </font>
    <font>
      <sz val="9"/>
      <color theme="1"/>
      <name val="Calibri"/>
      <family val="2"/>
      <scheme val="minor"/>
    </font>
    <font>
      <b/>
      <sz val="9"/>
      <color theme="1"/>
      <name val="Calibri"/>
      <family val="2"/>
      <scheme val="minor"/>
    </font>
    <font>
      <sz val="9"/>
      <color theme="1"/>
      <name val="Ariel"/>
    </font>
    <font>
      <sz val="9"/>
      <name val="Calibri"/>
      <family val="2"/>
      <scheme val="minor"/>
    </font>
    <font>
      <b/>
      <sz val="10"/>
      <color theme="1"/>
      <name val="Calibri"/>
      <family val="2"/>
      <scheme val="major"/>
    </font>
    <font>
      <b/>
      <sz val="10"/>
      <name val="Calibri"/>
      <family val="2"/>
      <scheme val="major"/>
    </font>
    <font>
      <b/>
      <sz val="10"/>
      <color rgb="FF3B3B3B"/>
      <name val="Calibri"/>
      <family val="2"/>
      <scheme val="major"/>
    </font>
    <font>
      <b/>
      <sz val="10"/>
      <color rgb="FF000000"/>
      <name val="Calibri"/>
      <family val="2"/>
      <scheme val="major"/>
    </font>
    <font>
      <b/>
      <strike/>
      <sz val="10"/>
      <name val="Calibri"/>
      <family val="2"/>
      <scheme val="major"/>
    </font>
    <font>
      <b/>
      <sz val="10"/>
      <color rgb="FF222222"/>
      <name val="Calibri"/>
      <family val="2"/>
      <scheme val="major"/>
    </font>
    <font>
      <sz val="9"/>
      <color theme="1"/>
      <name val="Calibri"/>
      <family val="2"/>
      <scheme val="major"/>
    </font>
    <font>
      <b/>
      <sz val="9"/>
      <color theme="1"/>
      <name val="Calibri"/>
      <family val="2"/>
      <scheme val="major"/>
    </font>
    <font>
      <sz val="9"/>
      <name val="Calibri"/>
      <family val="2"/>
      <scheme val="major"/>
    </font>
    <font>
      <sz val="9"/>
      <color rgb="FF222222"/>
      <name val="Arial"/>
      <family val="2"/>
    </font>
    <font>
      <b/>
      <sz val="9"/>
      <name val="Calibri"/>
      <family val="2"/>
      <scheme val="major"/>
    </font>
    <font>
      <b/>
      <sz val="9"/>
      <color rgb="FF000000"/>
      <name val="Calibri"/>
      <family val="2"/>
    </font>
    <font>
      <b/>
      <i/>
      <sz val="10"/>
      <color theme="1"/>
      <name val="Calibri"/>
      <family val="2"/>
      <scheme val="major"/>
    </font>
    <font>
      <sz val="10"/>
      <color rgb="FF2E2E2E"/>
      <name val="Calibri"/>
      <family val="2"/>
    </font>
    <font>
      <sz val="9"/>
      <color rgb="FF1C1B1A"/>
      <name val="Calibri"/>
      <family val="2"/>
    </font>
    <font>
      <sz val="9"/>
      <color rgb="FF007BB8"/>
      <name val="Calibri"/>
      <family val="2"/>
    </font>
    <font>
      <sz val="9"/>
      <name val="Arial"/>
      <family val="2"/>
    </font>
    <font>
      <sz val="9"/>
      <color rgb="FF000000"/>
      <name val="Ariel"/>
    </font>
    <font>
      <sz val="10"/>
      <color rgb="FF000000"/>
      <name val="Arial"/>
      <family val="2"/>
    </font>
    <font>
      <b/>
      <sz val="12"/>
      <name val="Calibri"/>
      <family val="2"/>
      <scheme val="major"/>
    </font>
    <font>
      <sz val="9"/>
      <color rgb="FF000000"/>
      <name val="Calibri"/>
      <family val="2"/>
      <scheme val="major"/>
    </font>
    <font>
      <sz val="9"/>
      <color rgb="FF333333"/>
      <name val="Calibri"/>
      <family val="2"/>
      <scheme val="major"/>
    </font>
    <font>
      <b/>
      <sz val="9"/>
      <color rgb="FF2F2F2F"/>
      <name val="Arial"/>
      <family val="2"/>
    </font>
    <font>
      <b/>
      <sz val="10"/>
      <color rgb="FF2F2F2F"/>
      <name val="Arial"/>
      <family val="2"/>
    </font>
    <font>
      <b/>
      <sz val="10"/>
      <name val="Calibri"/>
      <family val="2"/>
      <scheme val="minor"/>
    </font>
    <font>
      <b/>
      <sz val="11"/>
      <color rgb="FFFF0000"/>
      <name val="Arial"/>
      <family val="2"/>
    </font>
    <font>
      <b/>
      <sz val="10"/>
      <name val="Arial"/>
      <family val="2"/>
    </font>
    <font>
      <sz val="9"/>
      <color rgb="FF222222"/>
      <name val="Calibri"/>
      <family val="2"/>
      <scheme val="minor"/>
    </font>
    <font>
      <b/>
      <sz val="10"/>
      <name val="SF Pro Medium"/>
    </font>
    <font>
      <b/>
      <sz val="9"/>
      <name val="Calibri"/>
      <family val="2"/>
      <scheme val="minor"/>
    </font>
    <font>
      <sz val="10"/>
      <color theme="1"/>
      <name val="Calibri"/>
      <family val="2"/>
      <scheme val="minor"/>
    </font>
    <font>
      <sz val="9"/>
      <color rgb="FF000000"/>
      <name val="Arial"/>
      <family val="2"/>
    </font>
    <font>
      <sz val="10"/>
      <color theme="1"/>
      <name val="Calibri"/>
      <family val="2"/>
      <scheme val="major"/>
    </font>
    <font>
      <b/>
      <sz val="10"/>
      <color rgb="FF2F2F2F"/>
      <name val="Calibri"/>
      <family val="2"/>
      <scheme val="major"/>
    </font>
    <font>
      <b/>
      <sz val="10"/>
      <color rgb="FF007BB8"/>
      <name val="Calibri"/>
      <family val="2"/>
    </font>
    <font>
      <sz val="10"/>
      <color theme="1"/>
      <name val="Arial"/>
      <family val="2"/>
    </font>
    <font>
      <sz val="9"/>
      <color rgb="FF2F2F2F"/>
      <name val="Arial"/>
      <family val="2"/>
    </font>
    <font>
      <sz val="9"/>
      <color rgb="FF242424"/>
      <name val="Calibri"/>
      <family val="2"/>
    </font>
    <font>
      <sz val="9"/>
      <color rgb="FF0B76A0"/>
      <name val="Calibri"/>
      <family val="2"/>
    </font>
    <font>
      <sz val="9"/>
      <color rgb="FF2F2F2F"/>
      <name val="Ariel"/>
    </font>
    <font>
      <sz val="9"/>
      <color rgb="FF1D252D"/>
      <name val="Arial"/>
      <family val="2"/>
    </font>
    <font>
      <sz val="8"/>
      <name val="Calibri"/>
      <family val="2"/>
    </font>
    <font>
      <u/>
      <sz val="9"/>
      <name val="Calibri"/>
      <family val="2"/>
      <scheme val="major"/>
    </font>
    <font>
      <b/>
      <sz val="9"/>
      <color theme="1"/>
      <name val="Ariel"/>
    </font>
    <font>
      <sz val="11"/>
      <color theme="1"/>
      <name val="Calibri"/>
      <family val="2"/>
    </font>
    <font>
      <b/>
      <sz val="12"/>
      <name val="Calibri"/>
      <family val="2"/>
    </font>
    <font>
      <sz val="9"/>
      <color rgb="FF3B3B3B"/>
      <name val="RobotoRegular"/>
    </font>
    <font>
      <sz val="8"/>
      <color rgb="FF000000"/>
      <name val="Arial"/>
      <family val="2"/>
    </font>
    <font>
      <b/>
      <sz val="12"/>
      <color theme="1"/>
      <name val="Arial"/>
      <family val="2"/>
    </font>
    <font>
      <b/>
      <sz val="10"/>
      <color rgb="FFFF0000"/>
      <name val="Arial"/>
      <family val="2"/>
    </font>
    <font>
      <i/>
      <sz val="18"/>
      <color theme="1"/>
      <name val="Calibri"/>
      <family val="2"/>
    </font>
    <font>
      <b/>
      <sz val="11"/>
      <color theme="1"/>
      <name val="Calibri"/>
      <family val="2"/>
      <scheme val="major"/>
    </font>
    <font>
      <sz val="10"/>
      <color rgb="FF2F2F2F"/>
      <name val="Arial"/>
      <family val="2"/>
    </font>
    <font>
      <b/>
      <sz val="9"/>
      <color rgb="FFFF0000"/>
      <name val="Calibri"/>
      <family val="2"/>
      <scheme val="major"/>
    </font>
    <font>
      <strike/>
      <sz val="9"/>
      <color theme="1"/>
      <name val="Ariel"/>
    </font>
    <font>
      <sz val="9"/>
      <color rgb="FFFF0000"/>
      <name val="Ariel"/>
    </font>
    <font>
      <sz val="10"/>
      <color rgb="FFFF0000"/>
      <name val="Ariel"/>
    </font>
    <font>
      <b/>
      <sz val="9"/>
      <color rgb="FF007BB8"/>
      <name val="Calibri"/>
      <family val="2"/>
    </font>
    <font>
      <sz val="9"/>
      <name val="SF Pro Medium"/>
    </font>
    <font>
      <sz val="9"/>
      <color rgb="FF2F2F2F"/>
      <name val="Calibri"/>
      <family val="2"/>
      <scheme val="major"/>
    </font>
    <font>
      <sz val="11"/>
      <name val="Calibri"/>
      <family val="2"/>
      <scheme val="minor"/>
    </font>
    <font>
      <sz val="8"/>
      <color rgb="FF333333"/>
      <name val="Arial"/>
      <family val="2"/>
    </font>
    <font>
      <b/>
      <sz val="8"/>
      <color rgb="FF333333"/>
      <name val="Arial"/>
      <family val="2"/>
    </font>
    <font>
      <sz val="10"/>
      <color rgb="FF2F2F2F"/>
      <name val="Oswald Bold"/>
    </font>
    <font>
      <b/>
      <sz val="12"/>
      <name val="Arial"/>
      <family val="2"/>
    </font>
    <font>
      <b/>
      <i/>
      <sz val="12"/>
      <name val="Arial"/>
      <family val="2"/>
    </font>
    <font>
      <sz val="10"/>
      <name val="Calibri"/>
      <family val="2"/>
      <scheme val="major"/>
    </font>
    <font>
      <b/>
      <i/>
      <sz val="12"/>
      <color theme="1"/>
      <name val="Arial"/>
      <family val="2"/>
    </font>
    <font>
      <b/>
      <i/>
      <sz val="12"/>
      <color rgb="FF3B3B3B"/>
      <name val="Arial"/>
      <family val="2"/>
    </font>
    <font>
      <i/>
      <sz val="12"/>
      <color theme="1"/>
      <name val="Arial"/>
      <family val="2"/>
    </font>
    <font>
      <i/>
      <sz val="12"/>
      <name val="Arial"/>
      <family val="2"/>
    </font>
    <font>
      <b/>
      <i/>
      <sz val="12"/>
      <color rgb="FF2F2F2F"/>
      <name val="Arial"/>
      <family val="2"/>
    </font>
    <font>
      <b/>
      <i/>
      <strike/>
      <sz val="12"/>
      <name val="Arial"/>
      <family val="2"/>
    </font>
    <font>
      <b/>
      <i/>
      <sz val="12"/>
      <color rgb="FF222222"/>
      <name val="Arial"/>
      <family val="2"/>
    </font>
    <font>
      <b/>
      <i/>
      <sz val="12"/>
      <name val="Ariel"/>
    </font>
    <font>
      <b/>
      <i/>
      <sz val="12"/>
      <color theme="1"/>
      <name val="Ariel"/>
    </font>
    <font>
      <sz val="10"/>
      <color rgb="FF2F2F2F"/>
      <name val="Oswald Bold"/>
    </font>
    <font>
      <b/>
      <sz val="12"/>
      <color theme="1"/>
      <name val="Calibri"/>
      <family val="2"/>
      <scheme val="major"/>
    </font>
    <font>
      <b/>
      <sz val="12"/>
      <color rgb="FF2F2F2F"/>
      <name val="Calibri"/>
      <family val="2"/>
      <scheme val="major"/>
    </font>
    <font>
      <b/>
      <sz val="12"/>
      <color rgb="FF222222"/>
      <name val="Calibri"/>
      <family val="2"/>
      <scheme val="major"/>
    </font>
    <font>
      <b/>
      <sz val="12"/>
      <color rgb="FF3B3B3B"/>
      <name val="Calibri"/>
      <family val="2"/>
      <scheme val="major"/>
    </font>
    <font>
      <b/>
      <sz val="12"/>
      <color rgb="FF000000"/>
      <name val="Calibri"/>
      <family val="2"/>
      <scheme val="major"/>
    </font>
    <font>
      <b/>
      <sz val="12"/>
      <name val="SF Pro Medium"/>
    </font>
    <font>
      <sz val="12"/>
      <color theme="1"/>
      <name val="Calibri"/>
      <family val="2"/>
      <scheme val="minor"/>
    </font>
    <font>
      <b/>
      <i/>
      <sz val="12"/>
      <color theme="1"/>
      <name val="Calibri"/>
      <family val="2"/>
      <scheme val="major"/>
    </font>
    <font>
      <b/>
      <sz val="10"/>
      <name val="Ariel"/>
    </font>
    <font>
      <sz val="8"/>
      <color theme="1"/>
      <name val="Calibri"/>
      <family val="2"/>
      <scheme val="major"/>
    </font>
    <font>
      <sz val="11"/>
      <color theme="1"/>
      <name val="Arial"/>
      <family val="2"/>
    </font>
    <font>
      <b/>
      <sz val="9"/>
      <color rgb="FF3B3B3B"/>
      <name val="Calibri"/>
      <family val="2"/>
    </font>
    <font>
      <b/>
      <sz val="9"/>
      <color rgb="FF00B050"/>
      <name val="Calibri"/>
      <family val="2"/>
    </font>
    <font>
      <b/>
      <sz val="14"/>
      <color theme="1"/>
      <name val="Calibri"/>
      <family val="2"/>
      <scheme val="minor"/>
    </font>
    <font>
      <b/>
      <sz val="9"/>
      <color rgb="FF2E2E2E"/>
      <name val="Calibri"/>
      <family val="2"/>
    </font>
    <font>
      <b/>
      <i/>
      <sz val="9"/>
      <color rgb="FF000000"/>
      <name val="Calibri"/>
      <family val="2"/>
    </font>
    <font>
      <b/>
      <sz val="9"/>
      <color rgb="FF636466"/>
      <name val="Calibri"/>
      <family val="2"/>
    </font>
    <font>
      <b/>
      <sz val="9"/>
      <color rgb="FF222222"/>
      <name val="Calibri"/>
      <family val="2"/>
    </font>
    <font>
      <b/>
      <sz val="9"/>
      <color rgb="FF1D252D"/>
      <name val="Calibri"/>
      <family val="2"/>
    </font>
    <font>
      <b/>
      <sz val="9"/>
      <color rgb="FF333333"/>
      <name val="Calibri"/>
      <family val="2"/>
    </font>
    <font>
      <b/>
      <sz val="9"/>
      <color rgb="FF000000"/>
      <name val="Aptos Narrow"/>
      <family val="2"/>
    </font>
    <font>
      <sz val="9"/>
      <color rgb="FF333333"/>
      <name val="Arial"/>
      <family val="2"/>
    </font>
    <font>
      <sz val="9"/>
      <color rgb="FF00B0F0"/>
      <name val="Calibri"/>
      <family val="2"/>
    </font>
    <font>
      <b/>
      <sz val="10"/>
      <color theme="1"/>
      <name val="Calibri"/>
      <family val="2"/>
      <scheme val="minor"/>
    </font>
    <font>
      <b/>
      <sz val="9.5"/>
      <color theme="1"/>
      <name val="Calibri"/>
      <family val="2"/>
      <scheme val="major"/>
    </font>
    <font>
      <sz val="9.5"/>
      <color theme="1"/>
      <name val="Calibri"/>
      <family val="2"/>
      <scheme val="major"/>
    </font>
    <font>
      <sz val="9.5"/>
      <color rgb="FF2F2F2F"/>
      <name val="Calibri"/>
      <family val="2"/>
      <scheme val="major"/>
    </font>
    <font>
      <b/>
      <i/>
      <sz val="10"/>
      <name val="Ariel"/>
    </font>
  </fonts>
  <fills count="23">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
      <patternFill patternType="solid">
        <fgColor theme="5" tint="0.59999389629810485"/>
        <bgColor indexed="64"/>
      </patternFill>
    </fill>
    <fill>
      <patternFill patternType="solid">
        <fgColor rgb="FF7CEB99"/>
        <bgColor indexed="64"/>
      </patternFill>
    </fill>
    <fill>
      <patternFill patternType="solid">
        <fgColor rgb="FFFFC6C6"/>
        <bgColor indexed="64"/>
      </patternFill>
    </fill>
    <fill>
      <patternFill patternType="solid">
        <fgColor rgb="FFF8CBAD"/>
        <bgColor indexed="64"/>
      </patternFill>
    </fill>
    <fill>
      <patternFill patternType="solid">
        <fgColor theme="4" tint="0.79998168889431442"/>
        <bgColor indexed="64"/>
      </patternFill>
    </fill>
    <fill>
      <patternFill patternType="solid">
        <fgColor rgb="FFFFFFFF"/>
        <bgColor indexed="64"/>
      </patternFill>
    </fill>
    <fill>
      <patternFill patternType="solid">
        <fgColor rgb="FFB4C6E7"/>
        <bgColor rgb="FFB4C6E7"/>
      </patternFill>
    </fill>
    <fill>
      <patternFill patternType="solid">
        <fgColor theme="7" tint="0.79998168889431442"/>
        <bgColor indexed="64"/>
      </patternFill>
    </fill>
    <fill>
      <patternFill patternType="solid">
        <fgColor rgb="FFFFF2CC"/>
        <bgColor indexed="64"/>
      </patternFill>
    </fill>
    <fill>
      <patternFill patternType="solid">
        <fgColor rgb="FFDCE6F1"/>
        <bgColor indexed="64"/>
      </patternFill>
    </fill>
    <fill>
      <patternFill patternType="solid">
        <fgColor theme="9" tint="0.59999389629810485"/>
        <bgColor indexed="64"/>
      </patternFill>
    </fill>
    <fill>
      <patternFill patternType="solid">
        <fgColor rgb="FFFFDD71"/>
        <bgColor indexed="64"/>
      </patternFill>
    </fill>
    <fill>
      <patternFill patternType="solid">
        <fgColor rgb="FFF7C9FF"/>
        <bgColor indexed="64"/>
      </patternFill>
    </fill>
    <fill>
      <patternFill patternType="solid">
        <fgColor rgb="FFF7C9FF"/>
        <bgColor theme="0"/>
      </patternFill>
    </fill>
    <fill>
      <patternFill patternType="solid">
        <fgColor rgb="FFF7C9FF"/>
        <bgColor rgb="FFFFFF00"/>
      </patternFill>
    </fill>
    <fill>
      <patternFill patternType="solid">
        <fgColor rgb="FFBDD7EE"/>
        <bgColor rgb="FFFFFF00"/>
      </patternFill>
    </fill>
    <fill>
      <patternFill patternType="solid">
        <fgColor theme="8" tint="0.39997558519241921"/>
        <bgColor indexed="64"/>
      </patternFill>
    </fill>
  </fills>
  <borders count="73">
    <border>
      <left/>
      <right/>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979991"/>
      </left>
      <right/>
      <top style="thin">
        <color rgb="FF979991"/>
      </top>
      <bottom style="thin">
        <color rgb="FF979991"/>
      </bottom>
      <diagonal/>
    </border>
    <border>
      <left style="thin">
        <color indexed="64"/>
      </left>
      <right/>
      <top style="thin">
        <color indexed="64"/>
      </top>
      <bottom style="thin">
        <color indexed="64"/>
      </bottom>
      <diagonal/>
    </border>
    <border>
      <left style="thin">
        <color rgb="FF000000"/>
      </left>
      <right style="mediumDashed">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Dashed">
        <color rgb="FF000000"/>
      </left>
      <right style="mediumDashed">
        <color rgb="FF000000"/>
      </right>
      <top style="thin">
        <color rgb="FF000000"/>
      </top>
      <bottom style="thin">
        <color rgb="FF000000"/>
      </bottom>
      <diagonal/>
    </border>
    <border>
      <left/>
      <right style="mediumDashed">
        <color rgb="FF000000"/>
      </right>
      <top style="thin">
        <color rgb="FF000000"/>
      </top>
      <bottom style="thin">
        <color rgb="FF000000"/>
      </bottom>
      <diagonal/>
    </border>
    <border>
      <left/>
      <right/>
      <top style="thin">
        <color rgb="FF979991"/>
      </top>
      <bottom style="thin">
        <color rgb="FF97999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ck">
        <color indexed="64"/>
      </top>
      <bottom style="medium">
        <color rgb="FF000000"/>
      </bottom>
      <diagonal/>
    </border>
    <border>
      <left/>
      <right/>
      <top style="thin">
        <color indexed="64"/>
      </top>
      <bottom style="thin">
        <color indexed="64"/>
      </bottom>
      <diagonal/>
    </border>
    <border>
      <left style="mediumDashed">
        <color rgb="FF000000"/>
      </left>
      <right/>
      <top style="thin">
        <color rgb="FF000000"/>
      </top>
      <bottom style="thin">
        <color rgb="FF000000"/>
      </bottom>
      <diagonal/>
    </border>
    <border>
      <left/>
      <right style="thin">
        <color indexed="64"/>
      </right>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rgb="FF000000"/>
      </left>
      <right style="mediumDashed">
        <color rgb="FF000000"/>
      </right>
      <top style="thin">
        <color rgb="FF000000"/>
      </top>
      <bottom/>
      <diagonal/>
    </border>
    <border>
      <left/>
      <right style="thin">
        <color indexed="64"/>
      </right>
      <top style="thin">
        <color indexed="64"/>
      </top>
      <bottom/>
      <diagonal/>
    </border>
    <border>
      <left/>
      <right style="mediumDashed">
        <color rgb="FF000000"/>
      </right>
      <top/>
      <bottom style="thin">
        <color rgb="FF000000"/>
      </bottom>
      <diagonal/>
    </border>
    <border>
      <left/>
      <right style="thin">
        <color rgb="FF000000"/>
      </right>
      <top/>
      <bottom/>
      <diagonal/>
    </border>
    <border>
      <left style="mediumDashed">
        <color rgb="FF000000"/>
      </left>
      <right style="thin">
        <color rgb="FF000000"/>
      </right>
      <top style="thin">
        <color rgb="FF000000"/>
      </top>
      <bottom style="thin">
        <color rgb="FF000000"/>
      </bottom>
      <diagonal/>
    </border>
    <border>
      <left/>
      <right style="thin">
        <color indexed="64"/>
      </right>
      <top/>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Dashed">
        <color indexed="64"/>
      </right>
      <top style="thin">
        <color indexed="64"/>
      </top>
      <bottom style="thin">
        <color indexed="64"/>
      </bottom>
      <diagonal/>
    </border>
    <border>
      <left style="mediumDashed">
        <color rgb="FF000000"/>
      </left>
      <right style="mediumDashed">
        <color rgb="FF000000"/>
      </right>
      <top/>
      <bottom/>
      <diagonal/>
    </border>
    <border>
      <left style="mediumDashed">
        <color rgb="FF000000"/>
      </left>
      <right style="mediumDashed">
        <color rgb="FF000000"/>
      </right>
      <top/>
      <bottom style="thin">
        <color rgb="FF000000"/>
      </bottom>
      <diagonal/>
    </border>
    <border>
      <left style="mediumDashed">
        <color rgb="FF000000"/>
      </left>
      <right style="mediumDashed">
        <color rgb="FF000000"/>
      </right>
      <top style="thin">
        <color rgb="FF000000"/>
      </top>
      <bottom/>
      <diagonal/>
    </border>
    <border>
      <left style="mediumDashed">
        <color indexed="64"/>
      </left>
      <right style="mediumDashed">
        <color indexed="64"/>
      </right>
      <top style="thin">
        <color indexed="64"/>
      </top>
      <bottom style="thin">
        <color indexed="64"/>
      </bottom>
      <diagonal/>
    </border>
    <border>
      <left style="thin">
        <color indexed="64"/>
      </left>
      <right/>
      <top/>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indexed="64"/>
      </bottom>
      <diagonal/>
    </border>
    <border>
      <left style="medium">
        <color indexed="64"/>
      </left>
      <right style="thin">
        <color auto="1"/>
      </right>
      <top style="thin">
        <color auto="1"/>
      </top>
      <bottom style="thin">
        <color auto="1"/>
      </bottom>
      <diagonal/>
    </border>
    <border>
      <left style="thin">
        <color rgb="FF000000"/>
      </left>
      <right style="mediumDashed">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Dashed">
        <color indexed="64"/>
      </left>
      <right style="mediumDashed">
        <color indexed="64"/>
      </right>
      <top style="mediumDashed">
        <color indexed="64"/>
      </top>
      <bottom/>
      <diagonal/>
    </border>
    <border>
      <left/>
      <right style="thin">
        <color rgb="FF000000"/>
      </right>
      <top style="medium">
        <color rgb="FF000000"/>
      </top>
      <bottom/>
      <diagonal/>
    </border>
    <border>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mediumDashed">
        <color indexed="64"/>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000000"/>
      </bottom>
      <diagonal/>
    </border>
    <border>
      <left style="mediumDashed">
        <color rgb="FF000000"/>
      </left>
      <right style="medium">
        <color rgb="FF000000"/>
      </right>
      <top style="thin">
        <color rgb="FF000000"/>
      </top>
      <bottom style="thin">
        <color rgb="FF000000"/>
      </bottom>
      <diagonal/>
    </border>
    <border>
      <left style="dotted">
        <color rgb="FF000000"/>
      </left>
      <right/>
      <top style="thin">
        <color rgb="FF000000"/>
      </top>
      <bottom style="thin">
        <color rgb="FF000000"/>
      </bottom>
      <diagonal/>
    </border>
    <border>
      <left style="mediumDashed">
        <color rgb="FF000000"/>
      </left>
      <right/>
      <top style="thin">
        <color indexed="64"/>
      </top>
      <bottom style="thin">
        <color rgb="FF000000"/>
      </bottom>
      <diagonal/>
    </border>
    <border>
      <left style="mediumDashed">
        <color rgb="FF000000"/>
      </left>
      <right/>
      <top style="thin">
        <color indexed="64"/>
      </top>
      <bottom style="thin">
        <color indexed="64"/>
      </bottom>
      <diagonal/>
    </border>
  </borders>
  <cellStyleXfs count="9">
    <xf numFmtId="0" fontId="0" fillId="0" borderId="0"/>
    <xf numFmtId="0" fontId="16" fillId="0" borderId="4"/>
    <xf numFmtId="0" fontId="17" fillId="0" borderId="4">
      <protection locked="0"/>
    </xf>
    <xf numFmtId="0" fontId="3" fillId="0" borderId="4"/>
    <xf numFmtId="44" fontId="16" fillId="0" borderId="4" applyFont="0" applyFill="0" applyBorder="0" applyAlignment="0" applyProtection="0"/>
    <xf numFmtId="44" fontId="3" fillId="0" borderId="4" applyFont="0" applyFill="0" applyBorder="0" applyAlignment="0" applyProtection="0"/>
    <xf numFmtId="43" fontId="29" fillId="0" borderId="0" applyFont="0" applyFill="0" applyBorder="0" applyAlignment="0" applyProtection="0"/>
    <xf numFmtId="0" fontId="16" fillId="0" borderId="4"/>
    <xf numFmtId="44" fontId="16" fillId="0" borderId="4" applyFont="0" applyFill="0" applyBorder="0" applyAlignment="0" applyProtection="0"/>
  </cellStyleXfs>
  <cellXfs count="976">
    <xf numFmtId="0" fontId="0" fillId="0" borderId="0" xfId="0"/>
    <xf numFmtId="0" fontId="5" fillId="0" borderId="0" xfId="0" applyFont="1"/>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1" fontId="5" fillId="0" borderId="3" xfId="0" applyNumberFormat="1" applyFont="1" applyBorder="1" applyAlignment="1">
      <alignment horizontal="center" vertical="center" wrapText="1"/>
    </xf>
    <xf numFmtId="0" fontId="5" fillId="0" borderId="3"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left"/>
    </xf>
    <xf numFmtId="44" fontId="4" fillId="0" borderId="1"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5" borderId="3" xfId="0" applyFont="1" applyFill="1" applyBorder="1" applyAlignment="1">
      <alignment horizontal="center" vertical="center"/>
    </xf>
    <xf numFmtId="0" fontId="5" fillId="5" borderId="3" xfId="0" applyFont="1" applyFill="1" applyBorder="1" applyAlignment="1">
      <alignment horizontal="center" vertical="center" wrapText="1"/>
    </xf>
    <xf numFmtId="0" fontId="5" fillId="0" borderId="3" xfId="0" applyFont="1" applyBorder="1" applyAlignment="1">
      <alignment horizontal="left" wrapText="1"/>
    </xf>
    <xf numFmtId="0" fontId="5" fillId="0" borderId="18" xfId="0" applyFont="1" applyBorder="1" applyAlignment="1">
      <alignment horizontal="center" vertical="center" wrapText="1"/>
    </xf>
    <xf numFmtId="0" fontId="11" fillId="0" borderId="3" xfId="0" applyFont="1" applyBorder="1" applyAlignment="1">
      <alignment horizontal="left" vertical="center"/>
    </xf>
    <xf numFmtId="0" fontId="11" fillId="0" borderId="3" xfId="0" applyFont="1" applyBorder="1" applyAlignment="1">
      <alignment horizontal="left" vertical="center" wrapText="1"/>
    </xf>
    <xf numFmtId="0" fontId="4" fillId="0" borderId="3" xfId="0" applyFont="1" applyBorder="1" applyAlignment="1">
      <alignment horizontal="left" vertical="center" wrapText="1"/>
    </xf>
    <xf numFmtId="0" fontId="5" fillId="4" borderId="3" xfId="0" applyFont="1" applyFill="1" applyBorder="1" applyAlignment="1">
      <alignment horizontal="left" vertical="center"/>
    </xf>
    <xf numFmtId="0" fontId="5" fillId="0" borderId="3" xfId="0" applyFont="1" applyBorder="1" applyAlignment="1">
      <alignment horizontal="left"/>
    </xf>
    <xf numFmtId="0" fontId="5" fillId="5" borderId="10" xfId="0" applyFont="1" applyFill="1" applyBorder="1" applyAlignment="1">
      <alignment horizontal="center" vertical="center" wrapText="1"/>
    </xf>
    <xf numFmtId="0" fontId="5" fillId="3" borderId="3" xfId="0" applyFont="1" applyFill="1" applyBorder="1" applyAlignment="1">
      <alignment vertical="center" wrapText="1"/>
    </xf>
    <xf numFmtId="0" fontId="5" fillId="3" borderId="3" xfId="0" applyFont="1" applyFill="1" applyBorder="1" applyAlignment="1">
      <alignment horizontal="left" vertical="center" wrapText="1"/>
    </xf>
    <xf numFmtId="0" fontId="14" fillId="0" borderId="18" xfId="1" applyFont="1" applyBorder="1" applyAlignment="1">
      <alignment horizontal="center" vertical="center"/>
    </xf>
    <xf numFmtId="0" fontId="14" fillId="0" borderId="3" xfId="1" applyFont="1" applyBorder="1" applyAlignment="1">
      <alignment horizontal="left" vertical="center" wrapText="1"/>
    </xf>
    <xf numFmtId="0" fontId="14" fillId="0" borderId="18" xfId="1" applyFont="1" applyBorder="1" applyAlignment="1">
      <alignment horizontal="center" vertical="center" wrapText="1"/>
    </xf>
    <xf numFmtId="0" fontId="4" fillId="3" borderId="3" xfId="0" applyFont="1" applyFill="1" applyBorder="1" applyAlignment="1">
      <alignment vertical="center" wrapText="1"/>
    </xf>
    <xf numFmtId="0" fontId="14" fillId="0" borderId="3" xfId="1" applyFont="1" applyBorder="1" applyAlignment="1">
      <alignment horizontal="center" vertical="center" wrapText="1"/>
    </xf>
    <xf numFmtId="0" fontId="5" fillId="3" borderId="3" xfId="0" applyFont="1" applyFill="1" applyBorder="1" applyAlignment="1">
      <alignment horizontal="left" wrapText="1"/>
    </xf>
    <xf numFmtId="1" fontId="14" fillId="0" borderId="18" xfId="1" applyNumberFormat="1" applyFont="1" applyBorder="1" applyAlignment="1">
      <alignment horizontal="center" vertical="center" wrapText="1"/>
    </xf>
    <xf numFmtId="0" fontId="11" fillId="3" borderId="3" xfId="0" applyFont="1" applyFill="1" applyBorder="1" applyAlignment="1">
      <alignment horizontal="left" vertical="center"/>
    </xf>
    <xf numFmtId="0" fontId="11" fillId="3" borderId="3" xfId="0" applyFont="1" applyFill="1" applyBorder="1" applyAlignment="1">
      <alignment horizontal="left" vertical="center" wrapText="1"/>
    </xf>
    <xf numFmtId="0" fontId="5" fillId="3" borderId="3" xfId="0" applyFont="1" applyFill="1" applyBorder="1" applyAlignment="1">
      <alignment horizontal="left" vertical="center"/>
    </xf>
    <xf numFmtId="2" fontId="5" fillId="3" borderId="3" xfId="0" applyNumberFormat="1" applyFont="1" applyFill="1" applyBorder="1" applyAlignment="1">
      <alignment horizontal="left" vertical="center" wrapText="1"/>
    </xf>
    <xf numFmtId="1" fontId="5" fillId="0" borderId="3" xfId="0" applyNumberFormat="1" applyFont="1" applyBorder="1" applyAlignment="1">
      <alignment horizontal="left" vertical="center" wrapText="1"/>
    </xf>
    <xf numFmtId="0" fontId="13" fillId="3" borderId="3" xfId="0" applyFont="1" applyFill="1" applyBorder="1" applyAlignment="1">
      <alignment horizontal="left" vertical="center"/>
    </xf>
    <xf numFmtId="1" fontId="13" fillId="3" borderId="3" xfId="0" applyNumberFormat="1" applyFont="1" applyFill="1" applyBorder="1" applyAlignment="1">
      <alignment horizontal="left" vertical="center" wrapText="1"/>
    </xf>
    <xf numFmtId="1" fontId="11" fillId="0" borderId="3" xfId="0" applyNumberFormat="1" applyFont="1" applyBorder="1" applyAlignment="1">
      <alignment horizontal="left" vertical="center" wrapText="1"/>
    </xf>
    <xf numFmtId="1" fontId="4" fillId="0" borderId="3" xfId="0" applyNumberFormat="1" applyFont="1" applyBorder="1" applyAlignment="1">
      <alignment horizontal="left" vertical="center" wrapText="1"/>
    </xf>
    <xf numFmtId="0" fontId="5" fillId="2" borderId="3" xfId="0" applyFont="1" applyFill="1" applyBorder="1" applyAlignment="1">
      <alignment horizontal="left" vertical="center"/>
    </xf>
    <xf numFmtId="0" fontId="5" fillId="3" borderId="3" xfId="0" applyFont="1" applyFill="1" applyBorder="1" applyAlignment="1">
      <alignment horizontal="left"/>
    </xf>
    <xf numFmtId="0" fontId="18" fillId="0" borderId="3" xfId="0" applyFont="1" applyBorder="1" applyAlignment="1">
      <alignment horizontal="left" vertical="center" wrapText="1"/>
    </xf>
    <xf numFmtId="0" fontId="20" fillId="0" borderId="3" xfId="0" applyFont="1" applyBorder="1" applyAlignment="1">
      <alignment horizontal="left" vertical="center"/>
    </xf>
    <xf numFmtId="0" fontId="14" fillId="0" borderId="3" xfId="0" applyFont="1" applyBorder="1" applyAlignment="1">
      <alignment horizontal="left" vertical="center" wrapText="1"/>
    </xf>
    <xf numFmtId="0" fontId="14" fillId="0" borderId="0" xfId="0" applyFont="1"/>
    <xf numFmtId="0" fontId="14" fillId="0" borderId="3" xfId="0" applyFont="1" applyBorder="1" applyAlignment="1">
      <alignment horizontal="left" vertical="center"/>
    </xf>
    <xf numFmtId="0" fontId="5" fillId="7" borderId="3" xfId="0" applyFont="1" applyFill="1" applyBorder="1" applyAlignment="1">
      <alignment horizontal="left" vertical="center" wrapText="1"/>
    </xf>
    <xf numFmtId="0" fontId="5" fillId="7" borderId="3" xfId="0" applyFont="1" applyFill="1" applyBorder="1" applyAlignment="1">
      <alignment horizontal="left" vertical="center"/>
    </xf>
    <xf numFmtId="0" fontId="36" fillId="7" borderId="6" xfId="0" applyFont="1" applyFill="1" applyBorder="1" applyAlignment="1">
      <alignment vertical="center" wrapText="1"/>
    </xf>
    <xf numFmtId="0" fontId="5" fillId="5" borderId="3" xfId="0" applyFont="1" applyFill="1" applyBorder="1" applyAlignment="1">
      <alignment horizontal="left" vertical="center"/>
    </xf>
    <xf numFmtId="0" fontId="5" fillId="5" borderId="3" xfId="0" applyFont="1" applyFill="1" applyBorder="1" applyAlignment="1">
      <alignment horizontal="left" vertical="center" wrapText="1"/>
    </xf>
    <xf numFmtId="0" fontId="20" fillId="0" borderId="3" xfId="0" applyFont="1" applyBorder="1" applyAlignment="1">
      <alignment horizontal="left" vertical="center" wrapText="1"/>
    </xf>
    <xf numFmtId="0" fontId="30" fillId="8" borderId="29" xfId="0" applyFont="1" applyFill="1" applyBorder="1" applyAlignment="1">
      <alignment horizontal="center" vertical="center" wrapText="1"/>
    </xf>
    <xf numFmtId="0" fontId="5" fillId="2" borderId="7" xfId="0" applyFont="1" applyFill="1" applyBorder="1" applyAlignment="1">
      <alignment vertical="center" wrapText="1"/>
    </xf>
    <xf numFmtId="0" fontId="14" fillId="0" borderId="19" xfId="1" applyFont="1" applyBorder="1" applyAlignment="1">
      <alignment horizontal="left" vertical="center" wrapText="1"/>
    </xf>
    <xf numFmtId="0" fontId="14" fillId="0" borderId="34" xfId="3" applyFont="1" applyBorder="1" applyAlignment="1">
      <alignment horizontal="center" vertical="center" wrapText="1"/>
    </xf>
    <xf numFmtId="0" fontId="5" fillId="0" borderId="34" xfId="3" applyFont="1" applyBorder="1" applyAlignment="1">
      <alignment horizontal="center" vertical="center" wrapText="1"/>
    </xf>
    <xf numFmtId="0" fontId="5" fillId="0" borderId="4" xfId="3" applyFont="1" applyAlignment="1">
      <alignment vertical="center"/>
    </xf>
    <xf numFmtId="0" fontId="5" fillId="0" borderId="4" xfId="3" applyFont="1"/>
    <xf numFmtId="0" fontId="5" fillId="0" borderId="19" xfId="3" applyFont="1" applyBorder="1" applyAlignment="1">
      <alignment horizontal="left" vertical="center" wrapText="1"/>
    </xf>
    <xf numFmtId="0" fontId="5" fillId="0" borderId="18" xfId="3" applyFont="1" applyBorder="1" applyAlignment="1">
      <alignment horizontal="center" vertical="center" wrapText="1"/>
    </xf>
    <xf numFmtId="1" fontId="5" fillId="0" borderId="18" xfId="3" applyNumberFormat="1" applyFont="1" applyBorder="1" applyAlignment="1">
      <alignment horizontal="center" vertical="center" wrapText="1"/>
    </xf>
    <xf numFmtId="0" fontId="4" fillId="3" borderId="19" xfId="3" applyFont="1" applyFill="1" applyBorder="1" applyAlignment="1">
      <alignment horizontal="left" vertical="center"/>
    </xf>
    <xf numFmtId="0" fontId="5" fillId="3" borderId="18" xfId="3" applyFont="1" applyFill="1" applyBorder="1" applyAlignment="1">
      <alignment horizontal="center" vertical="center"/>
    </xf>
    <xf numFmtId="168" fontId="5" fillId="3" borderId="18" xfId="3" applyNumberFormat="1" applyFont="1" applyFill="1" applyBorder="1" applyAlignment="1">
      <alignment horizontal="center" vertical="center"/>
    </xf>
    <xf numFmtId="164" fontId="5" fillId="3" borderId="18" xfId="3" applyNumberFormat="1" applyFont="1" applyFill="1" applyBorder="1" applyAlignment="1">
      <alignment horizontal="center" vertical="center" wrapText="1"/>
    </xf>
    <xf numFmtId="0" fontId="5" fillId="3" borderId="18" xfId="3" applyFont="1" applyFill="1" applyBorder="1" applyAlignment="1">
      <alignment horizontal="center" vertical="center" wrapText="1"/>
    </xf>
    <xf numFmtId="0" fontId="5" fillId="0" borderId="18" xfId="3" applyFont="1" applyBorder="1" applyAlignment="1">
      <alignment horizontal="center" vertical="center"/>
    </xf>
    <xf numFmtId="0" fontId="4" fillId="3" borderId="19" xfId="3" applyFont="1" applyFill="1" applyBorder="1" applyAlignment="1">
      <alignment horizontal="left" vertical="center" wrapText="1"/>
    </xf>
    <xf numFmtId="0" fontId="5" fillId="4" borderId="19" xfId="3" applyFont="1" applyFill="1" applyBorder="1" applyAlignment="1">
      <alignment horizontal="left" vertical="center" wrapText="1"/>
    </xf>
    <xf numFmtId="0" fontId="13" fillId="0" borderId="18" xfId="3" applyFont="1" applyBorder="1" applyAlignment="1">
      <alignment horizontal="center" vertical="center" wrapText="1"/>
    </xf>
    <xf numFmtId="3" fontId="5" fillId="0" borderId="18" xfId="3" applyNumberFormat="1" applyFont="1" applyBorder="1" applyAlignment="1">
      <alignment horizontal="center" vertical="center" wrapText="1"/>
    </xf>
    <xf numFmtId="0" fontId="11" fillId="0" borderId="19" xfId="3" applyFont="1" applyBorder="1" applyAlignment="1">
      <alignment horizontal="left" vertical="center" wrapText="1"/>
    </xf>
    <xf numFmtId="0" fontId="7" fillId="3" borderId="19" xfId="3" applyFont="1" applyFill="1" applyBorder="1" applyAlignment="1">
      <alignment horizontal="left" vertical="center" wrapText="1"/>
    </xf>
    <xf numFmtId="0" fontId="7" fillId="3" borderId="19" xfId="3" applyFont="1" applyFill="1" applyBorder="1" applyAlignment="1">
      <alignment horizontal="left" vertical="center"/>
    </xf>
    <xf numFmtId="0" fontId="11" fillId="0" borderId="18" xfId="3" applyFont="1" applyBorder="1" applyAlignment="1">
      <alignment horizontal="center" vertical="center"/>
    </xf>
    <xf numFmtId="0" fontId="11" fillId="0" borderId="19" xfId="3" applyFont="1" applyBorder="1" applyAlignment="1">
      <alignment horizontal="left" vertical="center"/>
    </xf>
    <xf numFmtId="0" fontId="25" fillId="5" borderId="3" xfId="0" applyFont="1" applyFill="1" applyBorder="1" applyAlignment="1">
      <alignment horizontal="center" vertical="center" wrapText="1"/>
    </xf>
    <xf numFmtId="0" fontId="5" fillId="0" borderId="19" xfId="3" applyFont="1" applyBorder="1" applyAlignment="1">
      <alignment horizontal="left" vertical="top" wrapText="1"/>
    </xf>
    <xf numFmtId="0" fontId="14" fillId="0" borderId="18" xfId="3" applyFont="1" applyBorder="1" applyAlignment="1">
      <alignment horizontal="center" vertical="center" wrapText="1"/>
    </xf>
    <xf numFmtId="0" fontId="14" fillId="0" borderId="19" xfId="3" applyFont="1" applyBorder="1" applyAlignment="1">
      <alignment horizontal="left" vertical="center" wrapText="1"/>
    </xf>
    <xf numFmtId="0" fontId="5" fillId="2" borderId="19" xfId="3" applyFont="1" applyFill="1" applyBorder="1" applyAlignment="1">
      <alignment horizontal="left" vertical="center" wrapText="1"/>
    </xf>
    <xf numFmtId="0" fontId="5" fillId="2" borderId="18" xfId="3" applyFont="1" applyFill="1" applyBorder="1" applyAlignment="1">
      <alignment horizontal="center" vertical="center" wrapText="1"/>
    </xf>
    <xf numFmtId="0" fontId="5" fillId="2" borderId="18" xfId="3" applyFont="1" applyFill="1" applyBorder="1" applyAlignment="1">
      <alignment horizontal="center" vertical="center"/>
    </xf>
    <xf numFmtId="1" fontId="5" fillId="2" borderId="18" xfId="3" applyNumberFormat="1" applyFont="1" applyFill="1" applyBorder="1" applyAlignment="1">
      <alignment horizontal="center" vertical="center" wrapText="1"/>
    </xf>
    <xf numFmtId="0" fontId="5" fillId="5" borderId="18" xfId="3" applyFont="1" applyFill="1" applyBorder="1" applyAlignment="1">
      <alignment horizontal="center" vertical="center" wrapText="1"/>
    </xf>
    <xf numFmtId="0" fontId="11" fillId="0" borderId="18" xfId="3" applyFont="1" applyBorder="1" applyAlignment="1">
      <alignment horizontal="center" vertical="center" wrapText="1"/>
    </xf>
    <xf numFmtId="1" fontId="11" fillId="0" borderId="18" xfId="3" applyNumberFormat="1" applyFont="1" applyBorder="1" applyAlignment="1">
      <alignment horizontal="center" vertical="center" wrapText="1"/>
    </xf>
    <xf numFmtId="1" fontId="14" fillId="0" borderId="18" xfId="1" applyNumberFormat="1" applyFont="1" applyBorder="1" applyAlignment="1">
      <alignment horizontal="center" vertical="center"/>
    </xf>
    <xf numFmtId="1" fontId="14" fillId="0" borderId="18" xfId="3" applyNumberFormat="1" applyFont="1" applyBorder="1" applyAlignment="1">
      <alignment horizontal="center" vertical="center" wrapText="1"/>
    </xf>
    <xf numFmtId="0" fontId="8" fillId="0" borderId="19" xfId="3" applyFont="1" applyBorder="1" applyAlignment="1">
      <alignment horizontal="left" wrapText="1"/>
    </xf>
    <xf numFmtId="2" fontId="5" fillId="0" borderId="18" xfId="3" applyNumberFormat="1" applyFont="1" applyBorder="1" applyAlignment="1">
      <alignment horizontal="center" vertical="center" wrapText="1"/>
    </xf>
    <xf numFmtId="0" fontId="5" fillId="0" borderId="4" xfId="3" applyFont="1" applyAlignment="1">
      <alignment horizontal="left"/>
    </xf>
    <xf numFmtId="0" fontId="8" fillId="0" borderId="18" xfId="3" applyFont="1" applyBorder="1" applyAlignment="1">
      <alignment horizontal="center" vertical="center"/>
    </xf>
    <xf numFmtId="2" fontId="5" fillId="3" borderId="18" xfId="3" applyNumberFormat="1" applyFont="1" applyFill="1" applyBorder="1" applyAlignment="1">
      <alignment horizontal="center" vertical="center" wrapText="1"/>
    </xf>
    <xf numFmtId="0" fontId="4" fillId="0" borderId="19" xfId="3" applyFont="1" applyBorder="1" applyAlignment="1">
      <alignment horizontal="left" vertical="center" wrapText="1"/>
    </xf>
    <xf numFmtId="0" fontId="11" fillId="11" borderId="18" xfId="3" applyFont="1" applyFill="1" applyBorder="1" applyAlignment="1">
      <alignment horizontal="center" vertical="center" wrapText="1"/>
    </xf>
    <xf numFmtId="0" fontId="5" fillId="0" borderId="36" xfId="3" applyFont="1" applyBorder="1" applyAlignment="1">
      <alignment horizontal="left" vertical="center" wrapText="1"/>
    </xf>
    <xf numFmtId="0" fontId="5" fillId="0" borderId="23" xfId="3" applyFont="1" applyBorder="1" applyAlignment="1">
      <alignment horizontal="center" vertical="center" wrapText="1"/>
    </xf>
    <xf numFmtId="0" fontId="5" fillId="0" borderId="32" xfId="3" applyFont="1" applyBorder="1" applyAlignment="1">
      <alignment horizontal="left" vertical="center" wrapText="1"/>
    </xf>
    <xf numFmtId="0" fontId="5" fillId="0" borderId="27" xfId="3" applyFont="1" applyBorder="1" applyAlignment="1">
      <alignment horizontal="center" vertical="center" wrapText="1"/>
    </xf>
    <xf numFmtId="0" fontId="5" fillId="12" borderId="18" xfId="3" applyFont="1" applyFill="1" applyBorder="1" applyAlignment="1">
      <alignment horizontal="center" vertical="center" wrapText="1"/>
    </xf>
    <xf numFmtId="0" fontId="5" fillId="0" borderId="19" xfId="3" applyFont="1" applyBorder="1" applyAlignment="1">
      <alignment horizontal="left" wrapText="1"/>
    </xf>
    <xf numFmtId="0" fontId="5" fillId="14" borderId="18" xfId="3" applyFont="1" applyFill="1" applyBorder="1" applyAlignment="1">
      <alignment horizontal="center" vertical="center" wrapText="1"/>
    </xf>
    <xf numFmtId="0" fontId="13" fillId="14" borderId="18" xfId="3" applyFont="1" applyFill="1" applyBorder="1" applyAlignment="1">
      <alignment horizontal="center" vertical="center" wrapText="1"/>
    </xf>
    <xf numFmtId="1" fontId="13" fillId="0" borderId="18" xfId="3" applyNumberFormat="1" applyFont="1" applyBorder="1" applyAlignment="1">
      <alignment horizontal="center" vertical="center" wrapText="1"/>
    </xf>
    <xf numFmtId="0" fontId="4" fillId="3" borderId="19" xfId="3" applyFont="1" applyFill="1" applyBorder="1" applyAlignment="1">
      <alignment horizontal="center" vertical="center" wrapText="1"/>
    </xf>
    <xf numFmtId="0" fontId="5" fillId="0" borderId="4" xfId="3" applyFont="1" applyAlignment="1">
      <alignment horizontal="center" vertical="center"/>
    </xf>
    <xf numFmtId="0" fontId="5" fillId="0" borderId="0" xfId="0" applyFont="1" applyProtection="1">
      <protection locked="0"/>
    </xf>
    <xf numFmtId="0" fontId="45" fillId="0" borderId="0" xfId="0" applyFont="1" applyProtection="1">
      <protection locked="0"/>
    </xf>
    <xf numFmtId="0" fontId="5" fillId="0" borderId="4" xfId="0" applyFont="1" applyBorder="1" applyAlignment="1">
      <alignment horizontal="center" vertical="center"/>
    </xf>
    <xf numFmtId="0" fontId="25" fillId="3" borderId="3" xfId="0" applyFont="1" applyFill="1" applyBorder="1" applyAlignment="1">
      <alignment horizontal="center" vertical="center" wrapText="1"/>
    </xf>
    <xf numFmtId="1" fontId="25" fillId="0" borderId="3" xfId="0" applyNumberFormat="1" applyFont="1" applyBorder="1" applyAlignment="1">
      <alignment horizontal="center" vertical="center" wrapText="1"/>
    </xf>
    <xf numFmtId="0" fontId="40" fillId="5" borderId="37"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4" xfId="0" applyFont="1" applyBorder="1" applyAlignment="1">
      <alignment vertical="top" wrapText="1"/>
    </xf>
    <xf numFmtId="0" fontId="14" fillId="0" borderId="27" xfId="1" applyFont="1" applyBorder="1" applyAlignment="1">
      <alignment horizontal="center" vertical="center" wrapText="1"/>
    </xf>
    <xf numFmtId="0" fontId="14" fillId="0" borderId="27" xfId="1" applyFont="1" applyBorder="1" applyAlignment="1">
      <alignment horizontal="center" vertical="center"/>
    </xf>
    <xf numFmtId="0" fontId="14" fillId="0" borderId="19" xfId="1" applyFont="1" applyBorder="1" applyAlignment="1">
      <alignment vertical="top" wrapText="1"/>
    </xf>
    <xf numFmtId="0" fontId="14" fillId="0" borderId="4" xfId="1" applyFont="1" applyAlignment="1">
      <alignment horizontal="center" vertical="center" wrapText="1"/>
    </xf>
    <xf numFmtId="0" fontId="47" fillId="0" borderId="18" xfId="1" quotePrefix="1" applyFont="1" applyBorder="1" applyAlignment="1">
      <alignment horizontal="center" vertical="center" wrapText="1"/>
    </xf>
    <xf numFmtId="0" fontId="45" fillId="0" borderId="3" xfId="0" applyFont="1" applyBorder="1" applyAlignment="1">
      <alignment horizontal="center" vertical="center"/>
    </xf>
    <xf numFmtId="0" fontId="45" fillId="0" borderId="10" xfId="0" applyFont="1" applyBorder="1" applyAlignment="1">
      <alignment horizontal="center" vertical="center"/>
    </xf>
    <xf numFmtId="0" fontId="14" fillId="0" borderId="19" xfId="0" applyFont="1" applyBorder="1" applyAlignment="1" applyProtection="1">
      <alignment horizontal="left" vertical="center" wrapText="1"/>
      <protection locked="0"/>
    </xf>
    <xf numFmtId="0" fontId="5" fillId="0" borderId="9" xfId="0" applyFont="1" applyBorder="1" applyAlignment="1">
      <alignment vertical="center" wrapText="1"/>
    </xf>
    <xf numFmtId="0" fontId="4" fillId="5" borderId="9" xfId="0" applyFont="1" applyFill="1" applyBorder="1" applyAlignment="1">
      <alignment vertical="center" wrapText="1"/>
    </xf>
    <xf numFmtId="0" fontId="5" fillId="0" borderId="19" xfId="0" applyFont="1" applyBorder="1" applyAlignment="1">
      <alignment vertical="top" wrapText="1"/>
    </xf>
    <xf numFmtId="0" fontId="14" fillId="0" borderId="19" xfId="1" applyFont="1" applyBorder="1" applyAlignment="1">
      <alignment vertical="center" wrapText="1"/>
    </xf>
    <xf numFmtId="0" fontId="14" fillId="0" borderId="26" xfId="1" applyFont="1" applyBorder="1" applyAlignment="1">
      <alignment vertical="top" wrapText="1"/>
    </xf>
    <xf numFmtId="0" fontId="47" fillId="0" borderId="19" xfId="1" applyFont="1" applyBorder="1" applyAlignment="1">
      <alignment vertical="top" wrapText="1"/>
    </xf>
    <xf numFmtId="0" fontId="5" fillId="0" borderId="9" xfId="0" applyFont="1" applyBorder="1" applyAlignment="1">
      <alignment vertical="top" wrapText="1"/>
    </xf>
    <xf numFmtId="0" fontId="14" fillId="6" borderId="9" xfId="0" applyFont="1" applyFill="1" applyBorder="1" applyAlignment="1">
      <alignment horizontal="center" vertical="center" wrapText="1"/>
    </xf>
    <xf numFmtId="0" fontId="14" fillId="5" borderId="3" xfId="0" applyFont="1" applyFill="1" applyBorder="1"/>
    <xf numFmtId="0" fontId="5" fillId="5" borderId="3" xfId="0" applyFont="1" applyFill="1" applyBorder="1" applyAlignment="1">
      <alignment vertical="center" wrapText="1"/>
    </xf>
    <xf numFmtId="0" fontId="11" fillId="5" borderId="3" xfId="0" applyFont="1" applyFill="1" applyBorder="1" applyAlignment="1">
      <alignment vertical="center" wrapText="1"/>
    </xf>
    <xf numFmtId="0" fontId="20" fillId="0" borderId="3" xfId="1" applyFont="1" applyBorder="1" applyAlignment="1">
      <alignment horizontal="left" vertical="center" wrapText="1"/>
    </xf>
    <xf numFmtId="3" fontId="4" fillId="3" borderId="3" xfId="0" applyNumberFormat="1" applyFont="1" applyFill="1" applyBorder="1" applyAlignment="1">
      <alignment vertical="center" wrapText="1"/>
    </xf>
    <xf numFmtId="166" fontId="5" fillId="3" borderId="3" xfId="0" applyNumberFormat="1" applyFont="1" applyFill="1" applyBorder="1" applyAlignment="1">
      <alignment vertical="center" wrapText="1"/>
    </xf>
    <xf numFmtId="0" fontId="52" fillId="5" borderId="3" xfId="0" applyFont="1" applyFill="1" applyBorder="1" applyAlignment="1">
      <alignment horizontal="center" vertical="center" wrapText="1"/>
    </xf>
    <xf numFmtId="0" fontId="14" fillId="5" borderId="18" xfId="3" applyFont="1" applyFill="1" applyBorder="1" applyAlignment="1">
      <alignment horizontal="center" vertical="center"/>
    </xf>
    <xf numFmtId="1" fontId="14" fillId="0" borderId="18" xfId="0" applyNumberFormat="1" applyFont="1" applyBorder="1" applyAlignment="1">
      <alignment horizontal="center" vertical="center"/>
    </xf>
    <xf numFmtId="0" fontId="45" fillId="0" borderId="3" xfId="0" applyFont="1" applyBorder="1" applyAlignment="1">
      <alignment horizontal="center" vertical="center" wrapText="1"/>
    </xf>
    <xf numFmtId="0" fontId="47" fillId="0" borderId="18" xfId="1" applyFont="1" applyBorder="1" applyAlignment="1">
      <alignment horizontal="center" vertical="center"/>
    </xf>
    <xf numFmtId="0" fontId="14" fillId="0" borderId="18" xfId="0" applyFont="1" applyBorder="1" applyAlignment="1">
      <alignment horizontal="center" vertical="center" wrapText="1"/>
    </xf>
    <xf numFmtId="0" fontId="14" fillId="5" borderId="18" xfId="3" applyFont="1" applyFill="1" applyBorder="1" applyAlignment="1">
      <alignment horizontal="center" vertical="center" wrapText="1"/>
    </xf>
    <xf numFmtId="1" fontId="5" fillId="15" borderId="4" xfId="3" applyNumberFormat="1" applyFont="1" applyFill="1" applyAlignment="1" applyProtection="1">
      <alignment horizontal="center" vertical="center" wrapText="1"/>
      <protection locked="0"/>
    </xf>
    <xf numFmtId="0" fontId="35" fillId="0" borderId="0" xfId="0" applyFont="1"/>
    <xf numFmtId="0" fontId="14" fillId="0" borderId="23" xfId="1" applyFont="1" applyBorder="1" applyAlignment="1">
      <alignment horizontal="center" vertical="center"/>
    </xf>
    <xf numFmtId="0" fontId="14" fillId="5" borderId="18" xfId="1" applyFont="1" applyFill="1" applyBorder="1" applyAlignment="1">
      <alignment horizontal="center" vertical="center"/>
    </xf>
    <xf numFmtId="0" fontId="5" fillId="0" borderId="20" xfId="0" applyFont="1" applyBorder="1" applyAlignment="1">
      <alignment horizontal="center" vertical="center" wrapText="1"/>
    </xf>
    <xf numFmtId="0" fontId="54" fillId="3" borderId="21" xfId="3" applyFont="1" applyFill="1" applyBorder="1" applyAlignment="1">
      <alignment horizontal="center" vertical="center" wrapText="1"/>
    </xf>
    <xf numFmtId="0" fontId="54" fillId="3" borderId="30" xfId="3" applyFont="1" applyFill="1" applyBorder="1" applyAlignment="1">
      <alignment horizontal="center" vertical="center" wrapText="1"/>
    </xf>
    <xf numFmtId="0" fontId="54" fillId="3" borderId="19" xfId="3" applyFont="1" applyFill="1" applyBorder="1" applyAlignment="1">
      <alignment horizontal="center" vertical="center" wrapText="1"/>
    </xf>
    <xf numFmtId="0" fontId="13" fillId="0" borderId="3" xfId="0" applyFont="1" applyBorder="1" applyAlignment="1">
      <alignment horizontal="center" vertical="center" wrapText="1"/>
    </xf>
    <xf numFmtId="0" fontId="14" fillId="5" borderId="18" xfId="1" applyFont="1" applyFill="1" applyBorder="1" applyAlignment="1">
      <alignment horizontal="center" vertical="center" wrapText="1"/>
    </xf>
    <xf numFmtId="0" fontId="14" fillId="0" borderId="19" xfId="0" applyFont="1" applyBorder="1" applyAlignment="1">
      <alignment horizontal="left" vertical="top" wrapText="1"/>
    </xf>
    <xf numFmtId="0" fontId="14" fillId="0" borderId="18" xfId="0" applyFont="1" applyBorder="1" applyAlignment="1">
      <alignment horizontal="center" vertical="center"/>
    </xf>
    <xf numFmtId="0" fontId="14" fillId="0" borderId="9" xfId="1" applyFont="1" applyBorder="1" applyAlignment="1">
      <alignment vertical="center" wrapText="1"/>
    </xf>
    <xf numFmtId="1" fontId="55" fillId="0" borderId="18" xfId="0" applyNumberFormat="1" applyFont="1" applyBorder="1" applyAlignment="1" applyProtection="1">
      <alignment horizontal="center" vertical="center"/>
      <protection locked="0"/>
    </xf>
    <xf numFmtId="2" fontId="55" fillId="0" borderId="18" xfId="0" applyNumberFormat="1" applyFont="1" applyBorder="1" applyAlignment="1" applyProtection="1">
      <alignment horizontal="center" vertical="center"/>
      <protection locked="0"/>
    </xf>
    <xf numFmtId="0" fontId="55" fillId="0" borderId="21" xfId="0" applyFont="1" applyBorder="1" applyAlignment="1" applyProtection="1">
      <alignment horizontal="center" vertical="center"/>
      <protection locked="0"/>
    </xf>
    <xf numFmtId="0" fontId="5" fillId="0" borderId="19" xfId="0" applyFont="1" applyBorder="1" applyAlignment="1">
      <alignment vertical="center" wrapText="1"/>
    </xf>
    <xf numFmtId="0" fontId="14" fillId="0" borderId="19" xfId="0" applyFont="1" applyBorder="1" applyAlignment="1">
      <alignment vertical="top" wrapText="1"/>
    </xf>
    <xf numFmtId="0" fontId="4" fillId="13" borderId="9" xfId="0" applyFont="1" applyFill="1" applyBorder="1" applyAlignment="1">
      <alignment vertical="center" wrapText="1"/>
    </xf>
    <xf numFmtId="0" fontId="4" fillId="14" borderId="9" xfId="0" applyFont="1" applyFill="1" applyBorder="1" applyAlignment="1">
      <alignment vertical="center" wrapText="1"/>
    </xf>
    <xf numFmtId="0" fontId="13" fillId="0" borderId="10" xfId="0" applyFont="1" applyBorder="1" applyAlignment="1">
      <alignment horizontal="center" vertical="center" wrapText="1"/>
    </xf>
    <xf numFmtId="44" fontId="4" fillId="0" borderId="1" xfId="0" applyNumberFormat="1" applyFont="1" applyBorder="1" applyAlignment="1">
      <alignment horizontal="left" vertical="center" wrapText="1"/>
    </xf>
    <xf numFmtId="0" fontId="32" fillId="0" borderId="3" xfId="1" applyFont="1" applyBorder="1" applyAlignment="1">
      <alignment horizontal="left" vertical="center" wrapText="1"/>
    </xf>
    <xf numFmtId="0" fontId="37" fillId="0" borderId="3" xfId="0" applyFont="1" applyBorder="1" applyAlignment="1">
      <alignment horizontal="left" vertical="center" wrapText="1"/>
    </xf>
    <xf numFmtId="0" fontId="37" fillId="0" borderId="3" xfId="0" applyFont="1" applyBorder="1" applyAlignment="1">
      <alignment horizontal="center" vertical="center" wrapText="1"/>
    </xf>
    <xf numFmtId="44" fontId="46" fillId="0" borderId="1" xfId="0" applyNumberFormat="1" applyFont="1" applyBorder="1" applyAlignment="1">
      <alignment horizontal="center" vertical="center" wrapText="1"/>
    </xf>
    <xf numFmtId="1" fontId="45" fillId="0" borderId="3" xfId="0" applyNumberFormat="1" applyFont="1" applyBorder="1" applyAlignment="1">
      <alignment horizontal="center" vertical="center"/>
    </xf>
    <xf numFmtId="0" fontId="45" fillId="5" borderId="9" xfId="0" applyFont="1" applyFill="1" applyBorder="1" applyAlignment="1">
      <alignment horizontal="center" vertical="center" wrapText="1"/>
    </xf>
    <xf numFmtId="0" fontId="45" fillId="5" borderId="3" xfId="0" applyFont="1" applyFill="1" applyBorder="1" applyAlignment="1">
      <alignment horizontal="center" vertical="center" wrapText="1"/>
    </xf>
    <xf numFmtId="1" fontId="45" fillId="0" borderId="3" xfId="0" applyNumberFormat="1" applyFont="1" applyBorder="1" applyAlignment="1">
      <alignment horizontal="center" vertical="center" wrapText="1"/>
    </xf>
    <xf numFmtId="1" fontId="45" fillId="3" borderId="3" xfId="0" applyNumberFormat="1" applyFont="1" applyFill="1" applyBorder="1" applyAlignment="1">
      <alignment horizontal="center" vertical="center"/>
    </xf>
    <xf numFmtId="0" fontId="45" fillId="0" borderId="18" xfId="0" applyFont="1" applyBorder="1" applyAlignment="1">
      <alignment horizontal="center" vertical="center"/>
    </xf>
    <xf numFmtId="0" fontId="45" fillId="3" borderId="3" xfId="0" applyFont="1" applyFill="1" applyBorder="1" applyAlignment="1">
      <alignment horizontal="center" vertical="center" wrapText="1"/>
    </xf>
    <xf numFmtId="0" fontId="59" fillId="3" borderId="3" xfId="0" applyFont="1" applyFill="1" applyBorder="1" applyAlignment="1">
      <alignment horizontal="center" vertical="center" wrapText="1"/>
    </xf>
    <xf numFmtId="0" fontId="45" fillId="3" borderId="9" xfId="0" applyFont="1" applyFill="1" applyBorder="1" applyAlignment="1">
      <alignment horizontal="center" vertical="center" wrapText="1"/>
    </xf>
    <xf numFmtId="1" fontId="59" fillId="0" borderId="3" xfId="0" applyNumberFormat="1" applyFont="1" applyBorder="1" applyAlignment="1">
      <alignment horizontal="center" vertical="center"/>
    </xf>
    <xf numFmtId="1" fontId="46" fillId="0" borderId="18" xfId="0" applyNumberFormat="1" applyFont="1" applyBorder="1" applyAlignment="1">
      <alignment horizontal="center" vertical="center"/>
    </xf>
    <xf numFmtId="0" fontId="59" fillId="5" borderId="3" xfId="0" quotePrefix="1" applyFont="1" applyFill="1" applyBorder="1" applyAlignment="1">
      <alignment horizontal="center" vertical="center" wrapText="1"/>
    </xf>
    <xf numFmtId="0" fontId="47" fillId="0" borderId="3" xfId="0" applyFont="1" applyBorder="1" applyAlignment="1">
      <alignment horizontal="center" vertical="center"/>
    </xf>
    <xf numFmtId="0" fontId="47" fillId="0" borderId="3" xfId="0" applyFont="1" applyBorder="1" applyAlignment="1">
      <alignment horizontal="center" vertical="center" wrapText="1"/>
    </xf>
    <xf numFmtId="0" fontId="45" fillId="3" borderId="3" xfId="0" applyFont="1" applyFill="1" applyBorder="1" applyAlignment="1">
      <alignment horizontal="center" vertical="center"/>
    </xf>
    <xf numFmtId="0" fontId="47" fillId="0" borderId="4" xfId="1" applyFont="1" applyAlignment="1">
      <alignment horizontal="center" vertical="center"/>
    </xf>
    <xf numFmtId="0" fontId="45" fillId="0" borderId="10" xfId="0" applyFont="1" applyBorder="1" applyAlignment="1">
      <alignment horizontal="center" vertical="center" wrapText="1"/>
    </xf>
    <xf numFmtId="0" fontId="45" fillId="3" borderId="8" xfId="0" applyFont="1" applyFill="1" applyBorder="1" applyAlignment="1">
      <alignment horizontal="center" vertical="center" wrapText="1"/>
    </xf>
    <xf numFmtId="0" fontId="47" fillId="0" borderId="18" xfId="0" applyFont="1" applyBorder="1" applyAlignment="1">
      <alignment horizontal="center" vertical="center"/>
    </xf>
    <xf numFmtId="1" fontId="49" fillId="0" borderId="3" xfId="0" applyNumberFormat="1" applyFont="1" applyBorder="1" applyAlignment="1">
      <alignment horizontal="center" vertical="center"/>
    </xf>
    <xf numFmtId="1" fontId="59" fillId="0" borderId="3" xfId="0" applyNumberFormat="1" applyFont="1" applyBorder="1" applyAlignment="1">
      <alignment horizontal="center" vertical="center" wrapText="1"/>
    </xf>
    <xf numFmtId="0" fontId="59" fillId="0" borderId="3" xfId="0" applyFont="1" applyBorder="1" applyAlignment="1">
      <alignment horizontal="center" vertical="center" wrapText="1"/>
    </xf>
    <xf numFmtId="0" fontId="47" fillId="0" borderId="3" xfId="1" applyFont="1" applyBorder="1" applyAlignment="1">
      <alignment horizontal="center" vertical="center"/>
    </xf>
    <xf numFmtId="1" fontId="46" fillId="0" borderId="3" xfId="0" applyNumberFormat="1" applyFont="1" applyBorder="1" applyAlignment="1">
      <alignment horizontal="center" vertical="center" wrapText="1"/>
    </xf>
    <xf numFmtId="0" fontId="47" fillId="0" borderId="18" xfId="1" applyFont="1" applyBorder="1" applyAlignment="1">
      <alignment horizontal="center" vertical="center" wrapText="1"/>
    </xf>
    <xf numFmtId="0" fontId="46" fillId="3" borderId="9" xfId="0" applyFont="1" applyFill="1" applyBorder="1" applyAlignment="1">
      <alignment horizontal="center" vertical="center" wrapText="1"/>
    </xf>
    <xf numFmtId="0" fontId="49" fillId="0" borderId="3" xfId="1" applyFont="1" applyBorder="1" applyAlignment="1">
      <alignment horizontal="center" vertical="center"/>
    </xf>
    <xf numFmtId="0" fontId="49" fillId="0" borderId="18" xfId="1" applyFont="1" applyBorder="1" applyAlignment="1">
      <alignment horizontal="center" vertical="center"/>
    </xf>
    <xf numFmtId="0" fontId="45" fillId="0" borderId="13" xfId="0" applyFont="1" applyBorder="1" applyAlignment="1">
      <alignment horizontal="center" vertical="center" wrapText="1"/>
    </xf>
    <xf numFmtId="1" fontId="45" fillId="0" borderId="9" xfId="0" applyNumberFormat="1" applyFont="1" applyBorder="1" applyAlignment="1">
      <alignment horizontal="center" vertical="center"/>
    </xf>
    <xf numFmtId="2" fontId="45" fillId="0" borderId="3" xfId="0" applyNumberFormat="1" applyFont="1" applyBorder="1" applyAlignment="1">
      <alignment horizontal="center" vertical="center" wrapText="1"/>
    </xf>
    <xf numFmtId="0" fontId="45" fillId="0" borderId="8" xfId="0" applyFont="1" applyBorder="1" applyAlignment="1">
      <alignment horizontal="center" vertical="center" wrapText="1"/>
    </xf>
    <xf numFmtId="1" fontId="45" fillId="0" borderId="13" xfId="0" applyNumberFormat="1" applyFont="1" applyBorder="1" applyAlignment="1">
      <alignment horizontal="center" vertical="center"/>
    </xf>
    <xf numFmtId="3" fontId="45" fillId="3" borderId="3" xfId="0" applyNumberFormat="1" applyFont="1" applyFill="1" applyBorder="1" applyAlignment="1">
      <alignment horizontal="center" vertical="center" wrapText="1"/>
    </xf>
    <xf numFmtId="0" fontId="45" fillId="3" borderId="10" xfId="0" applyFont="1" applyFill="1" applyBorder="1" applyAlignment="1">
      <alignment horizontal="center" vertical="center" wrapText="1"/>
    </xf>
    <xf numFmtId="1" fontId="45" fillId="0" borderId="12" xfId="0" applyNumberFormat="1" applyFont="1" applyBorder="1" applyAlignment="1">
      <alignment horizontal="center" vertical="center"/>
    </xf>
    <xf numFmtId="0" fontId="46" fillId="3" borderId="3" xfId="0" applyFont="1" applyFill="1" applyBorder="1" applyAlignment="1">
      <alignment horizontal="center" vertical="center" wrapText="1"/>
    </xf>
    <xf numFmtId="1" fontId="45" fillId="0" borderId="18" xfId="0" applyNumberFormat="1" applyFont="1" applyBorder="1" applyAlignment="1">
      <alignment horizontal="center" vertical="center" wrapText="1"/>
    </xf>
    <xf numFmtId="49" fontId="45" fillId="0" borderId="3" xfId="0" applyNumberFormat="1" applyFont="1" applyBorder="1" applyAlignment="1">
      <alignment horizontal="center" vertical="center" wrapText="1"/>
    </xf>
    <xf numFmtId="0" fontId="47" fillId="0" borderId="3" xfId="1" applyFont="1" applyBorder="1" applyAlignment="1">
      <alignment horizontal="center" vertical="center" wrapText="1"/>
    </xf>
    <xf numFmtId="49" fontId="45" fillId="0" borderId="3" xfId="0" applyNumberFormat="1" applyFont="1" applyBorder="1" applyAlignment="1">
      <alignment horizontal="center" vertical="center"/>
    </xf>
    <xf numFmtId="166" fontId="45" fillId="0" borderId="3" xfId="0" quotePrefix="1" applyNumberFormat="1" applyFont="1" applyBorder="1" applyAlignment="1">
      <alignment horizontal="center" vertical="center" wrapText="1"/>
    </xf>
    <xf numFmtId="0" fontId="45" fillId="2" borderId="3" xfId="0" applyFont="1" applyFill="1" applyBorder="1" applyAlignment="1">
      <alignment horizontal="center" vertical="center" wrapText="1"/>
    </xf>
    <xf numFmtId="0" fontId="59" fillId="0" borderId="3" xfId="0" applyFont="1" applyBorder="1" applyAlignment="1">
      <alignment horizontal="center" vertical="center"/>
    </xf>
    <xf numFmtId="0" fontId="45" fillId="0" borderId="9" xfId="0" applyFont="1" applyBorder="1" applyAlignment="1">
      <alignment horizontal="center" vertical="center" wrapText="1"/>
    </xf>
    <xf numFmtId="0" fontId="60" fillId="3" borderId="3" xfId="0" applyFont="1" applyFill="1" applyBorder="1" applyAlignment="1">
      <alignment horizontal="center" vertical="center" wrapText="1"/>
    </xf>
    <xf numFmtId="2" fontId="45" fillId="5" borderId="10" xfId="0" applyNumberFormat="1" applyFont="1" applyFill="1" applyBorder="1" applyAlignment="1">
      <alignment horizontal="center" vertical="center" wrapText="1"/>
    </xf>
    <xf numFmtId="0" fontId="45" fillId="5" borderId="10" xfId="0" applyFont="1" applyFill="1" applyBorder="1" applyAlignment="1">
      <alignment horizontal="center" vertical="center"/>
    </xf>
    <xf numFmtId="0" fontId="45" fillId="5" borderId="10" xfId="0" applyFont="1" applyFill="1" applyBorder="1" applyAlignment="1">
      <alignment horizontal="center" vertical="center" wrapText="1"/>
    </xf>
    <xf numFmtId="2" fontId="45" fillId="5" borderId="10" xfId="0" applyNumberFormat="1" applyFont="1" applyFill="1" applyBorder="1" applyAlignment="1">
      <alignment horizontal="center" vertical="center"/>
    </xf>
    <xf numFmtId="2" fontId="45" fillId="0" borderId="10" xfId="0" applyNumberFormat="1" applyFont="1" applyBorder="1" applyAlignment="1">
      <alignment horizontal="center" vertical="center" wrapText="1"/>
    </xf>
    <xf numFmtId="0" fontId="45" fillId="2" borderId="10" xfId="0" applyFont="1" applyFill="1" applyBorder="1" applyAlignment="1">
      <alignment horizontal="center" vertical="center" wrapText="1"/>
    </xf>
    <xf numFmtId="2" fontId="45" fillId="3" borderId="10" xfId="0" applyNumberFormat="1" applyFont="1" applyFill="1" applyBorder="1" applyAlignment="1">
      <alignment horizontal="center" vertical="center" wrapText="1"/>
    </xf>
    <xf numFmtId="0" fontId="45" fillId="3" borderId="10" xfId="0" applyFont="1" applyFill="1" applyBorder="1" applyAlignment="1">
      <alignment horizontal="center" vertical="center"/>
    </xf>
    <xf numFmtId="2" fontId="45" fillId="3" borderId="10" xfId="0" applyNumberFormat="1" applyFont="1" applyFill="1" applyBorder="1" applyAlignment="1">
      <alignment horizontal="center" vertical="center"/>
    </xf>
    <xf numFmtId="1" fontId="59" fillId="3" borderId="10" xfId="0" applyNumberFormat="1" applyFont="1" applyFill="1" applyBorder="1" applyAlignment="1">
      <alignment horizontal="center" vertical="center" wrapText="1"/>
    </xf>
    <xf numFmtId="2" fontId="45" fillId="0" borderId="10" xfId="0" quotePrefix="1" applyNumberFormat="1" applyFont="1" applyBorder="1" applyAlignment="1">
      <alignment horizontal="center" vertical="center" wrapText="1"/>
    </xf>
    <xf numFmtId="0" fontId="59" fillId="3" borderId="10" xfId="0" applyFont="1" applyFill="1" applyBorder="1" applyAlignment="1">
      <alignment horizontal="center" vertical="center"/>
    </xf>
    <xf numFmtId="0" fontId="46" fillId="0" borderId="18" xfId="0" applyFont="1" applyBorder="1" applyAlignment="1">
      <alignment horizontal="center" vertical="center" wrapText="1"/>
    </xf>
    <xf numFmtId="0" fontId="46" fillId="0" borderId="21"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Font="1" applyBorder="1" applyAlignment="1">
      <alignment horizontal="center" vertical="center"/>
    </xf>
    <xf numFmtId="1" fontId="45" fillId="3" borderId="10" xfId="0" applyNumberFormat="1" applyFont="1" applyFill="1" applyBorder="1" applyAlignment="1">
      <alignment horizontal="center" vertical="center" wrapText="1"/>
    </xf>
    <xf numFmtId="2" fontId="47" fillId="0" borderId="10" xfId="0" applyNumberFormat="1" applyFont="1" applyBorder="1" applyAlignment="1">
      <alignment horizontal="center" vertical="center" wrapText="1"/>
    </xf>
    <xf numFmtId="0" fontId="49" fillId="0" borderId="10" xfId="0" applyFont="1" applyBorder="1" applyAlignment="1">
      <alignment horizontal="center" vertical="center" wrapText="1"/>
    </xf>
    <xf numFmtId="49" fontId="45" fillId="3" borderId="8" xfId="0" applyNumberFormat="1" applyFont="1" applyFill="1" applyBorder="1" applyAlignment="1">
      <alignment horizontal="center" vertical="center" wrapText="1"/>
    </xf>
    <xf numFmtId="0" fontId="45" fillId="0" borderId="10" xfId="0" quotePrefix="1" applyFont="1" applyBorder="1" applyAlignment="1">
      <alignment horizontal="center" vertical="center" wrapText="1"/>
    </xf>
    <xf numFmtId="1" fontId="45" fillId="0" borderId="10" xfId="0" applyNumberFormat="1" applyFont="1" applyBorder="1" applyAlignment="1">
      <alignment horizontal="center" vertical="center" wrapText="1"/>
    </xf>
    <xf numFmtId="0" fontId="47" fillId="0" borderId="21" xfId="1" applyFont="1" applyBorder="1" applyAlignment="1">
      <alignment horizontal="center" vertical="center"/>
    </xf>
    <xf numFmtId="0" fontId="59" fillId="0" borderId="10" xfId="0" applyFont="1" applyBorder="1" applyAlignment="1">
      <alignment horizontal="center" vertical="center" wrapText="1"/>
    </xf>
    <xf numFmtId="2" fontId="45" fillId="0" borderId="10" xfId="0" applyNumberFormat="1" applyFont="1" applyBorder="1" applyAlignment="1">
      <alignment horizontal="center" vertical="center"/>
    </xf>
    <xf numFmtId="2" fontId="45" fillId="0" borderId="8" xfId="0" applyNumberFormat="1" applyFont="1" applyBorder="1" applyAlignment="1">
      <alignment horizontal="center" vertical="center" wrapText="1"/>
    </xf>
    <xf numFmtId="0" fontId="49" fillId="0" borderId="10" xfId="1" applyFont="1" applyBorder="1" applyAlignment="1">
      <alignment horizontal="center" vertical="center"/>
    </xf>
    <xf numFmtId="0" fontId="49" fillId="0" borderId="21" xfId="1" applyFont="1" applyBorder="1" applyAlignment="1">
      <alignment horizontal="center" vertical="center"/>
    </xf>
    <xf numFmtId="49" fontId="45" fillId="3" borderId="3" xfId="0" applyNumberFormat="1" applyFont="1" applyFill="1" applyBorder="1" applyAlignment="1">
      <alignment horizontal="center" vertical="center" wrapText="1"/>
    </xf>
    <xf numFmtId="0" fontId="45" fillId="0" borderId="2" xfId="0" applyFont="1" applyBorder="1" applyAlignment="1">
      <alignment horizontal="center" vertical="center" wrapText="1"/>
    </xf>
    <xf numFmtId="1" fontId="45" fillId="0" borderId="10" xfId="0" applyNumberFormat="1" applyFont="1" applyBorder="1" applyAlignment="1">
      <alignment horizontal="center" vertical="center"/>
    </xf>
    <xf numFmtId="0" fontId="45" fillId="0" borderId="0" xfId="0" applyFont="1" applyAlignment="1">
      <alignment horizontal="center" vertical="center"/>
    </xf>
    <xf numFmtId="0" fontId="45" fillId="0" borderId="21" xfId="0" applyFont="1" applyBorder="1" applyAlignment="1">
      <alignment horizontal="center" vertical="center"/>
    </xf>
    <xf numFmtId="0" fontId="45" fillId="0" borderId="3" xfId="0" quotePrefix="1" applyFont="1" applyBorder="1" applyAlignment="1">
      <alignment horizontal="center" vertical="center" wrapText="1"/>
    </xf>
    <xf numFmtId="2" fontId="45" fillId="3" borderId="3" xfId="0" applyNumberFormat="1" applyFont="1" applyFill="1" applyBorder="1" applyAlignment="1">
      <alignment horizontal="center" vertical="center" wrapText="1"/>
    </xf>
    <xf numFmtId="0" fontId="45" fillId="0" borderId="12" xfId="0" applyFont="1" applyBorder="1" applyAlignment="1">
      <alignment horizontal="center" vertical="center" wrapText="1"/>
    </xf>
    <xf numFmtId="2" fontId="45" fillId="0" borderId="3" xfId="0" quotePrefix="1" applyNumberFormat="1" applyFont="1" applyBorder="1" applyAlignment="1">
      <alignment horizontal="center" vertical="center" wrapText="1"/>
    </xf>
    <xf numFmtId="167" fontId="59" fillId="0" borderId="3" xfId="0" applyNumberFormat="1" applyFont="1" applyBorder="1" applyAlignment="1">
      <alignment horizontal="center" vertical="center" wrapText="1"/>
    </xf>
    <xf numFmtId="0" fontId="45" fillId="0" borderId="8" xfId="0" applyFont="1" applyBorder="1" applyAlignment="1">
      <alignment horizontal="center" vertical="center"/>
    </xf>
    <xf numFmtId="0" fontId="59" fillId="0" borderId="10" xfId="0" applyFont="1" applyBorder="1" applyAlignment="1">
      <alignment horizontal="center" vertical="center"/>
    </xf>
    <xf numFmtId="166" fontId="45" fillId="0" borderId="10" xfId="0" applyNumberFormat="1" applyFont="1" applyBorder="1" applyAlignment="1">
      <alignment horizontal="center" vertical="center"/>
    </xf>
    <xf numFmtId="166" fontId="45" fillId="0" borderId="10" xfId="0" applyNumberFormat="1" applyFont="1" applyBorder="1" applyAlignment="1">
      <alignment horizontal="center" vertical="center" wrapText="1"/>
    </xf>
    <xf numFmtId="166" fontId="45" fillId="3" borderId="10" xfId="0" applyNumberFormat="1" applyFont="1" applyFill="1" applyBorder="1" applyAlignment="1">
      <alignment horizontal="center" vertical="center" wrapText="1"/>
    </xf>
    <xf numFmtId="1" fontId="45" fillId="3" borderId="3" xfId="0" applyNumberFormat="1" applyFont="1" applyFill="1" applyBorder="1" applyAlignment="1">
      <alignment horizontal="center" vertical="center" wrapText="1"/>
    </xf>
    <xf numFmtId="0" fontId="45" fillId="0" borderId="18" xfId="0" applyFont="1" applyBorder="1" applyAlignment="1">
      <alignment horizontal="center" vertical="center" wrapText="1"/>
    </xf>
    <xf numFmtId="4" fontId="45" fillId="0" borderId="10"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9" xfId="0" applyFont="1" applyBorder="1" applyAlignment="1">
      <alignment horizontal="left" vertical="center" wrapText="1"/>
    </xf>
    <xf numFmtId="0" fontId="5" fillId="0" borderId="19" xfId="3" applyFont="1" applyBorder="1" applyAlignment="1">
      <alignment horizontal="center" vertical="center" wrapText="1"/>
    </xf>
    <xf numFmtId="0" fontId="4" fillId="3" borderId="32" xfId="3" applyFont="1" applyFill="1" applyBorder="1" applyAlignment="1">
      <alignment horizontal="left" vertical="center"/>
    </xf>
    <xf numFmtId="0" fontId="5" fillId="0" borderId="9" xfId="3" applyFont="1" applyBorder="1" applyAlignment="1">
      <alignment horizontal="left" vertical="center" wrapText="1"/>
    </xf>
    <xf numFmtId="0" fontId="48" fillId="0" borderId="18" xfId="0" applyFont="1" applyBorder="1" applyAlignment="1">
      <alignment horizontal="center" vertical="center"/>
    </xf>
    <xf numFmtId="0" fontId="0" fillId="0" borderId="4" xfId="0" applyBorder="1" applyAlignment="1">
      <alignment wrapText="1"/>
    </xf>
    <xf numFmtId="2" fontId="5" fillId="0" borderId="3" xfId="0" applyNumberFormat="1" applyFont="1" applyBorder="1" applyAlignment="1">
      <alignment horizontal="center" vertical="center" wrapText="1"/>
    </xf>
    <xf numFmtId="0" fontId="47" fillId="0" borderId="10" xfId="1" applyFont="1" applyBorder="1" applyAlignment="1">
      <alignment horizontal="center" vertical="center"/>
    </xf>
    <xf numFmtId="0" fontId="47" fillId="0" borderId="40" xfId="1" applyFont="1" applyBorder="1" applyAlignment="1">
      <alignment horizontal="center" vertical="center"/>
    </xf>
    <xf numFmtId="0" fontId="47" fillId="0" borderId="23" xfId="1" applyFont="1" applyBorder="1" applyAlignment="1">
      <alignment horizontal="center" vertical="center"/>
    </xf>
    <xf numFmtId="0" fontId="5" fillId="0" borderId="4" xfId="0" applyFont="1" applyBorder="1" applyAlignment="1">
      <alignment horizontal="left" vertical="center" wrapText="1"/>
    </xf>
    <xf numFmtId="0" fontId="35" fillId="0" borderId="0" xfId="0" applyFont="1" applyAlignment="1">
      <alignment wrapText="1"/>
    </xf>
    <xf numFmtId="0" fontId="33" fillId="6" borderId="9" xfId="0" applyFont="1" applyFill="1" applyBorder="1" applyAlignment="1">
      <alignment horizontal="center" vertical="center" wrapText="1"/>
    </xf>
    <xf numFmtId="44" fontId="20" fillId="6" borderId="1" xfId="0" applyNumberFormat="1"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9" xfId="0" applyFont="1" applyFill="1" applyBorder="1" applyAlignment="1">
      <alignment vertical="center" wrapText="1"/>
    </xf>
    <xf numFmtId="0" fontId="31" fillId="5" borderId="9" xfId="0" quotePrefix="1" applyFont="1" applyFill="1" applyBorder="1" applyAlignment="1">
      <alignment horizontal="center" vertical="center" wrapText="1"/>
    </xf>
    <xf numFmtId="0" fontId="14" fillId="3" borderId="9" xfId="0" applyFont="1" applyFill="1" applyBorder="1" applyAlignment="1">
      <alignment horizontal="left" vertical="center" wrapText="1"/>
    </xf>
    <xf numFmtId="0" fontId="14" fillId="3" borderId="9" xfId="0" applyFont="1" applyFill="1" applyBorder="1" applyAlignment="1">
      <alignment horizontal="left" wrapText="1"/>
    </xf>
    <xf numFmtId="0" fontId="14" fillId="9" borderId="9"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33" fillId="3" borderId="3" xfId="0" applyFont="1" applyFill="1" applyBorder="1" applyAlignment="1">
      <alignment horizontal="center" vertical="center" wrapText="1"/>
    </xf>
    <xf numFmtId="3" fontId="14" fillId="3" borderId="9" xfId="0" applyNumberFormat="1"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5" xfId="0" applyFont="1" applyFill="1" applyBorder="1" applyAlignment="1">
      <alignment vertical="center" wrapText="1"/>
    </xf>
    <xf numFmtId="0" fontId="38" fillId="9" borderId="0" xfId="0" applyFont="1" applyFill="1" applyAlignment="1">
      <alignment horizontal="left" vertical="center" wrapText="1" indent="1"/>
    </xf>
    <xf numFmtId="0" fontId="61" fillId="0" borderId="3" xfId="0" applyFont="1" applyBorder="1" applyAlignment="1">
      <alignment horizontal="left" vertical="center" wrapText="1"/>
    </xf>
    <xf numFmtId="0" fontId="55" fillId="0" borderId="3" xfId="0" applyFont="1" applyBorder="1" applyAlignment="1">
      <alignment vertical="center" wrapText="1"/>
    </xf>
    <xf numFmtId="0" fontId="70" fillId="0" borderId="3" xfId="0" applyFont="1" applyBorder="1" applyAlignment="1">
      <alignment horizontal="left" vertical="center" wrapText="1" indent="1"/>
    </xf>
    <xf numFmtId="0" fontId="69" fillId="0" borderId="0" xfId="0" applyFont="1"/>
    <xf numFmtId="0" fontId="45" fillId="5" borderId="14" xfId="0" applyFont="1" applyFill="1" applyBorder="1" applyAlignment="1">
      <alignment horizontal="center" vertical="center" wrapText="1"/>
    </xf>
    <xf numFmtId="0" fontId="14" fillId="5" borderId="14" xfId="0" applyFont="1" applyFill="1" applyBorder="1" applyAlignment="1">
      <alignment vertical="center" wrapText="1"/>
    </xf>
    <xf numFmtId="49" fontId="39" fillId="0" borderId="24" xfId="3" applyNumberFormat="1" applyFont="1" applyBorder="1" applyAlignment="1">
      <alignment horizontal="center" vertical="center" wrapText="1"/>
    </xf>
    <xf numFmtId="0" fontId="39" fillId="5" borderId="24" xfId="3" applyFont="1" applyFill="1" applyBorder="1" applyAlignment="1">
      <alignment horizontal="center" vertical="center"/>
    </xf>
    <xf numFmtId="0" fontId="39" fillId="5" borderId="24" xfId="0" applyFont="1" applyFill="1" applyBorder="1" applyAlignment="1">
      <alignment horizontal="center" vertical="center"/>
    </xf>
    <xf numFmtId="0" fontId="40" fillId="5" borderId="24" xfId="1" applyFont="1" applyFill="1" applyBorder="1" applyAlignment="1">
      <alignment horizontal="center" vertical="center"/>
    </xf>
    <xf numFmtId="49" fontId="42" fillId="5" borderId="24" xfId="3" applyNumberFormat="1" applyFont="1" applyFill="1" applyBorder="1" applyAlignment="1">
      <alignment horizontal="center" vertical="center"/>
    </xf>
    <xf numFmtId="49" fontId="39" fillId="13" borderId="24" xfId="0" applyNumberFormat="1" applyFont="1" applyFill="1" applyBorder="1" applyAlignment="1">
      <alignment horizontal="center" vertical="center"/>
    </xf>
    <xf numFmtId="49" fontId="39" fillId="14" borderId="24" xfId="0" applyNumberFormat="1" applyFont="1" applyFill="1" applyBorder="1" applyAlignment="1">
      <alignment horizontal="center" vertical="center"/>
    </xf>
    <xf numFmtId="0" fontId="39" fillId="0" borderId="4" xfId="3" applyFont="1" applyAlignment="1">
      <alignment horizontal="center" vertical="center"/>
    </xf>
    <xf numFmtId="0" fontId="72" fillId="0" borderId="24" xfId="0" applyFont="1" applyBorder="1" applyAlignment="1">
      <alignment horizontal="center" vertical="center"/>
    </xf>
    <xf numFmtId="0" fontId="5" fillId="0" borderId="41" xfId="3" applyFont="1" applyBorder="1" applyAlignment="1">
      <alignment horizontal="left" vertical="center" wrapText="1"/>
    </xf>
    <xf numFmtId="0" fontId="5" fillId="0" borderId="42" xfId="0" applyFont="1" applyBorder="1" applyAlignment="1">
      <alignment vertical="top" wrapText="1"/>
    </xf>
    <xf numFmtId="0" fontId="5" fillId="0" borderId="43" xfId="0" applyFont="1" applyBorder="1" applyAlignment="1">
      <alignment vertical="top" wrapText="1"/>
    </xf>
    <xf numFmtId="0" fontId="14" fillId="0" borderId="19" xfId="3" applyFont="1" applyBorder="1" applyAlignment="1">
      <alignment horizontal="left" wrapText="1"/>
    </xf>
    <xf numFmtId="0" fontId="40" fillId="0" borderId="24" xfId="0" applyFont="1" applyBorder="1" applyAlignment="1">
      <alignment horizontal="center" vertical="center"/>
    </xf>
    <xf numFmtId="0" fontId="40" fillId="0" borderId="24" xfId="0" applyFont="1" applyBorder="1" applyAlignment="1">
      <alignment horizontal="center" vertical="center" wrapText="1"/>
    </xf>
    <xf numFmtId="0" fontId="14" fillId="0" borderId="9" xfId="0" applyFont="1" applyBorder="1" applyAlignment="1">
      <alignment vertical="center" wrapText="1"/>
    </xf>
    <xf numFmtId="0" fontId="25" fillId="0" borderId="0" xfId="0" applyFont="1"/>
    <xf numFmtId="0" fontId="4" fillId="2" borderId="40" xfId="3" applyFont="1" applyFill="1" applyBorder="1" applyAlignment="1">
      <alignment horizontal="center" vertical="center" wrapText="1"/>
    </xf>
    <xf numFmtId="0" fontId="14" fillId="0" borderId="28" xfId="3" applyFont="1" applyBorder="1" applyAlignment="1">
      <alignment horizontal="center" vertical="center" wrapText="1"/>
    </xf>
    <xf numFmtId="0" fontId="14" fillId="0" borderId="28" xfId="3" applyFont="1" applyBorder="1" applyAlignment="1">
      <alignment horizontal="center" vertical="center"/>
    </xf>
    <xf numFmtId="0" fontId="5" fillId="0" borderId="28" xfId="3" applyFont="1" applyBorder="1" applyAlignment="1">
      <alignment horizontal="center" vertical="center" wrapText="1"/>
    </xf>
    <xf numFmtId="0" fontId="33" fillId="3" borderId="9" xfId="0" applyFont="1" applyFill="1" applyBorder="1" applyAlignment="1">
      <alignment horizontal="left" vertical="center" wrapText="1"/>
    </xf>
    <xf numFmtId="0" fontId="71" fillId="3" borderId="3" xfId="0" applyFont="1" applyFill="1" applyBorder="1" applyAlignment="1">
      <alignment horizontal="center" vertical="center" wrapText="1"/>
    </xf>
    <xf numFmtId="0" fontId="71" fillId="3" borderId="10" xfId="0" applyFont="1" applyFill="1" applyBorder="1" applyAlignment="1">
      <alignment horizontal="center" vertical="center" wrapText="1"/>
    </xf>
    <xf numFmtId="0" fontId="36" fillId="7" borderId="3" xfId="0" applyFont="1" applyFill="1" applyBorder="1" applyAlignment="1">
      <alignment vertical="center" wrapText="1"/>
    </xf>
    <xf numFmtId="0" fontId="5" fillId="0" borderId="4" xfId="3" applyFont="1" applyAlignment="1">
      <alignment vertical="center" wrapText="1"/>
    </xf>
    <xf numFmtId="0" fontId="4" fillId="0" borderId="3" xfId="0" applyFont="1" applyBorder="1" applyAlignment="1">
      <alignment horizontal="left" wrapText="1"/>
    </xf>
    <xf numFmtId="0" fontId="4" fillId="0" borderId="18" xfId="3" applyFont="1" applyBorder="1" applyAlignment="1">
      <alignment horizontal="center" vertical="center" wrapText="1"/>
    </xf>
    <xf numFmtId="0" fontId="75" fillId="0" borderId="0" xfId="0" applyFont="1" applyAlignment="1">
      <alignment vertical="center"/>
    </xf>
    <xf numFmtId="0" fontId="40" fillId="0" borderId="25" xfId="0" applyFont="1" applyBorder="1" applyAlignment="1">
      <alignment horizontal="center" vertical="center" wrapText="1"/>
    </xf>
    <xf numFmtId="0" fontId="41" fillId="0" borderId="24" xfId="0" applyFont="1" applyBorder="1" applyAlignment="1">
      <alignment horizontal="center" vertical="center"/>
    </xf>
    <xf numFmtId="0" fontId="40" fillId="0" borderId="24" xfId="1" applyFont="1" applyBorder="1" applyAlignment="1">
      <alignment horizontal="center" vertical="center"/>
    </xf>
    <xf numFmtId="0" fontId="39" fillId="0" borderId="24" xfId="3" applyFont="1" applyBorder="1" applyAlignment="1">
      <alignment horizontal="center" vertical="center"/>
    </xf>
    <xf numFmtId="0" fontId="44" fillId="0" borderId="24" xfId="3" applyFont="1" applyBorder="1" applyAlignment="1">
      <alignment horizontal="center" vertical="center"/>
    </xf>
    <xf numFmtId="0" fontId="40" fillId="0" borderId="24" xfId="3" applyFont="1" applyBorder="1" applyAlignment="1">
      <alignment horizontal="center" vertical="center"/>
    </xf>
    <xf numFmtId="0" fontId="42" fillId="0" borderId="24" xfId="3" applyFont="1" applyBorder="1" applyAlignment="1">
      <alignment horizontal="center" vertical="center"/>
    </xf>
    <xf numFmtId="0" fontId="40" fillId="0" borderId="24" xfId="3" applyFont="1" applyBorder="1" applyAlignment="1">
      <alignment horizontal="center" vertical="center" wrapText="1"/>
    </xf>
    <xf numFmtId="0" fontId="39" fillId="0" borderId="24" xfId="3" applyFont="1" applyBorder="1" applyAlignment="1">
      <alignment horizontal="center" vertical="center" wrapText="1"/>
    </xf>
    <xf numFmtId="0" fontId="39" fillId="0" borderId="24" xfId="0" applyFont="1" applyBorder="1" applyAlignment="1">
      <alignment horizontal="center" vertical="center" wrapText="1"/>
    </xf>
    <xf numFmtId="0" fontId="39" fillId="0" borderId="24" xfId="3" applyFont="1" applyBorder="1" applyAlignment="1">
      <alignment horizontal="center" vertical="center" shrinkToFit="1"/>
    </xf>
    <xf numFmtId="0" fontId="39" fillId="0" borderId="24" xfId="0" applyFont="1" applyBorder="1" applyAlignment="1">
      <alignment horizontal="center" vertical="center"/>
    </xf>
    <xf numFmtId="0" fontId="81" fillId="0" borderId="3" xfId="0" applyFont="1" applyBorder="1"/>
    <xf numFmtId="0" fontId="81" fillId="0" borderId="3" xfId="0" applyFont="1" applyBorder="1" applyAlignment="1">
      <alignment vertical="center"/>
    </xf>
    <xf numFmtId="0" fontId="22" fillId="2" borderId="33" xfId="3" applyFont="1" applyFill="1" applyBorder="1" applyAlignment="1">
      <alignment horizontal="center" vertical="center" wrapText="1"/>
    </xf>
    <xf numFmtId="0" fontId="37" fillId="0" borderId="3" xfId="0" applyFont="1" applyBorder="1" applyAlignment="1">
      <alignment horizontal="left" vertical="center"/>
    </xf>
    <xf numFmtId="0" fontId="37" fillId="7" borderId="3" xfId="0" applyFont="1" applyFill="1" applyBorder="1" applyAlignment="1">
      <alignment horizontal="left" vertical="center" wrapText="1"/>
    </xf>
    <xf numFmtId="0" fontId="82" fillId="8" borderId="3" xfId="0" applyFont="1" applyFill="1" applyBorder="1" applyAlignment="1">
      <alignment horizontal="left" vertical="center" wrapText="1"/>
    </xf>
    <xf numFmtId="0" fontId="37" fillId="8" borderId="3" xfId="0" applyFont="1" applyFill="1" applyBorder="1" applyAlignment="1">
      <alignment horizontal="left" vertical="center" wrapText="1"/>
    </xf>
    <xf numFmtId="0" fontId="32" fillId="7" borderId="3" xfId="1" applyFont="1" applyFill="1" applyBorder="1" applyAlignment="1">
      <alignment horizontal="left" vertical="center" wrapText="1"/>
    </xf>
    <xf numFmtId="0" fontId="37" fillId="5" borderId="3" xfId="0" applyFont="1" applyFill="1" applyBorder="1" applyAlignment="1">
      <alignment horizontal="left" vertical="center" wrapText="1"/>
    </xf>
    <xf numFmtId="0" fontId="37" fillId="0" borderId="3" xfId="0" applyFont="1" applyBorder="1" applyAlignment="1">
      <alignment horizontal="left" wrapText="1"/>
    </xf>
    <xf numFmtId="0" fontId="37" fillId="0" borderId="3" xfId="0" applyFont="1" applyBorder="1" applyAlignment="1">
      <alignment horizontal="left"/>
    </xf>
    <xf numFmtId="0" fontId="37" fillId="3" borderId="3" xfId="0" applyFont="1" applyFill="1" applyBorder="1" applyAlignment="1">
      <alignment vertical="center" wrapText="1"/>
    </xf>
    <xf numFmtId="0" fontId="32" fillId="0" borderId="3" xfId="0" applyFont="1" applyBorder="1" applyAlignment="1">
      <alignment horizontal="left" vertical="center" wrapText="1"/>
    </xf>
    <xf numFmtId="0" fontId="4" fillId="3" borderId="3" xfId="0" applyFont="1" applyFill="1" applyBorder="1" applyAlignment="1">
      <alignment horizontal="left" vertical="center"/>
    </xf>
    <xf numFmtId="0" fontId="70" fillId="0" borderId="3" xfId="0" applyFont="1" applyBorder="1"/>
    <xf numFmtId="0" fontId="82" fillId="0" borderId="3" xfId="0" applyFont="1" applyBorder="1" applyAlignment="1">
      <alignment horizontal="left" vertical="center" wrapText="1"/>
    </xf>
    <xf numFmtId="0" fontId="86" fillId="0" borderId="0" xfId="0" applyFont="1" applyAlignment="1">
      <alignment horizontal="center" wrapText="1"/>
    </xf>
    <xf numFmtId="0" fontId="55" fillId="0" borderId="3" xfId="0" applyFont="1" applyBorder="1"/>
    <xf numFmtId="1" fontId="87" fillId="0" borderId="46" xfId="0" applyNumberFormat="1" applyFont="1" applyBorder="1" applyAlignment="1" applyProtection="1">
      <alignment horizontal="center" vertical="center" wrapText="1"/>
      <protection locked="0"/>
    </xf>
    <xf numFmtId="0" fontId="5" fillId="0" borderId="8" xfId="0" applyFont="1" applyBorder="1" applyAlignment="1">
      <alignment vertical="center" wrapText="1"/>
    </xf>
    <xf numFmtId="0" fontId="0" fillId="0" borderId="0" xfId="0" applyAlignment="1">
      <alignment vertical="center"/>
    </xf>
    <xf numFmtId="0" fontId="39" fillId="0" borderId="31" xfId="3" applyFont="1" applyBorder="1" applyAlignment="1">
      <alignment horizontal="center" vertical="center"/>
    </xf>
    <xf numFmtId="0" fontId="8" fillId="0" borderId="23" xfId="3" applyFont="1" applyBorder="1" applyAlignment="1">
      <alignment horizontal="center" vertical="center" wrapText="1"/>
    </xf>
    <xf numFmtId="0" fontId="5" fillId="0" borderId="3" xfId="3" applyFont="1" applyBorder="1" applyAlignment="1">
      <alignment horizontal="center" vertical="center" wrapText="1"/>
    </xf>
    <xf numFmtId="44" fontId="89" fillId="2" borderId="16" xfId="0" applyNumberFormat="1" applyFont="1" applyFill="1" applyBorder="1" applyAlignment="1">
      <alignment vertical="center" wrapText="1"/>
    </xf>
    <xf numFmtId="0" fontId="39" fillId="0" borderId="49" xfId="3" applyFont="1" applyBorder="1" applyAlignment="1">
      <alignment horizontal="center" vertical="center"/>
    </xf>
    <xf numFmtId="0" fontId="39" fillId="0" borderId="50" xfId="3" applyFont="1" applyBorder="1" applyAlignment="1">
      <alignment horizontal="center" vertical="center"/>
    </xf>
    <xf numFmtId="0" fontId="14" fillId="0" borderId="5" xfId="0" applyFont="1" applyBorder="1" applyAlignment="1">
      <alignment horizontal="center" vertical="center" wrapText="1"/>
    </xf>
    <xf numFmtId="0" fontId="47" fillId="0" borderId="3" xfId="0" applyFont="1" applyBorder="1"/>
    <xf numFmtId="0" fontId="59" fillId="5" borderId="10" xfId="0" quotePrefix="1" applyFont="1" applyFill="1" applyBorder="1" applyAlignment="1">
      <alignment horizontal="center" vertical="center" wrapText="1"/>
    </xf>
    <xf numFmtId="0" fontId="47" fillId="0" borderId="21" xfId="0" applyFont="1" applyBorder="1" applyAlignment="1">
      <alignment horizontal="center" vertical="center"/>
    </xf>
    <xf numFmtId="0" fontId="47" fillId="0" borderId="21" xfId="1" applyFont="1" applyBorder="1" applyAlignment="1">
      <alignment horizontal="center" vertical="center" wrapText="1"/>
    </xf>
    <xf numFmtId="0" fontId="46" fillId="3" borderId="8" xfId="0" applyFont="1" applyFill="1" applyBorder="1" applyAlignment="1">
      <alignment horizontal="center" vertical="center" wrapText="1"/>
    </xf>
    <xf numFmtId="0" fontId="47" fillId="0" borderId="51" xfId="1" applyFont="1" applyBorder="1" applyAlignment="1">
      <alignment horizontal="center" vertical="center"/>
    </xf>
    <xf numFmtId="3" fontId="45" fillId="3" borderId="10" xfId="0" applyNumberFormat="1" applyFont="1" applyFill="1" applyBorder="1" applyAlignment="1">
      <alignment horizontal="center" vertical="center" wrapText="1"/>
    </xf>
    <xf numFmtId="0" fontId="45" fillId="0" borderId="21" xfId="0" applyFont="1" applyBorder="1" applyAlignment="1">
      <alignment horizontal="center" vertical="center" wrapText="1"/>
    </xf>
    <xf numFmtId="0" fontId="47" fillId="0" borderId="10" xfId="1" applyFont="1" applyBorder="1" applyAlignment="1">
      <alignment horizontal="center" vertical="center" wrapText="1"/>
    </xf>
    <xf numFmtId="0" fontId="46" fillId="2" borderId="6" xfId="0" applyFont="1" applyFill="1" applyBorder="1" applyAlignment="1">
      <alignment horizontal="center" vertical="center" wrapText="1"/>
    </xf>
    <xf numFmtId="0" fontId="14" fillId="16" borderId="18" xfId="3" applyFont="1" applyFill="1" applyBorder="1" applyAlignment="1">
      <alignment horizontal="center" vertical="center" wrapText="1"/>
    </xf>
    <xf numFmtId="0" fontId="27" fillId="0" borderId="3" xfId="0" applyFont="1" applyBorder="1" applyAlignment="1">
      <alignment horizontal="center" vertical="center"/>
    </xf>
    <xf numFmtId="0" fontId="27" fillId="0" borderId="3" xfId="0" applyFont="1" applyBorder="1" applyAlignment="1">
      <alignment horizontal="center" vertical="center" wrapText="1"/>
    </xf>
    <xf numFmtId="0" fontId="27" fillId="0" borderId="10" xfId="0" applyFont="1" applyBorder="1" applyAlignment="1">
      <alignment horizontal="center" vertical="center" wrapText="1"/>
    </xf>
    <xf numFmtId="1" fontId="27" fillId="0" borderId="3" xfId="0" applyNumberFormat="1" applyFont="1" applyBorder="1" applyAlignment="1">
      <alignment horizontal="center" vertical="center" wrapText="1"/>
    </xf>
    <xf numFmtId="0" fontId="37" fillId="0" borderId="18" xfId="1" applyFont="1" applyBorder="1" applyAlignment="1">
      <alignment horizontal="center" vertical="center" wrapText="1"/>
    </xf>
    <xf numFmtId="0" fontId="31" fillId="0" borderId="18" xfId="1" applyFont="1" applyBorder="1" applyAlignment="1">
      <alignment horizontal="center" vertical="center" wrapText="1"/>
    </xf>
    <xf numFmtId="0" fontId="31" fillId="0" borderId="21" xfId="1" applyFont="1" applyBorder="1" applyAlignment="1">
      <alignment horizontal="center" vertical="center" wrapText="1"/>
    </xf>
    <xf numFmtId="0" fontId="37" fillId="2" borderId="3"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95" fillId="0" borderId="3" xfId="0" applyFont="1" applyBorder="1" applyAlignment="1">
      <alignment horizontal="center" vertical="center" wrapText="1"/>
    </xf>
    <xf numFmtId="0" fontId="95" fillId="0" borderId="10" xfId="0" applyFont="1" applyBorder="1" applyAlignment="1">
      <alignment horizontal="center" vertical="center" wrapText="1"/>
    </xf>
    <xf numFmtId="0" fontId="95" fillId="2" borderId="18" xfId="1" applyFont="1" applyFill="1" applyBorder="1" applyAlignment="1">
      <alignment horizontal="center" vertical="center" wrapText="1"/>
    </xf>
    <xf numFmtId="0" fontId="31" fillId="2" borderId="21" xfId="1" applyFont="1" applyFill="1" applyBorder="1" applyAlignment="1">
      <alignment horizontal="center" vertical="center" wrapText="1"/>
    </xf>
    <xf numFmtId="0" fontId="95" fillId="2" borderId="3" xfId="0" applyFont="1" applyFill="1" applyBorder="1" applyAlignment="1">
      <alignment horizontal="center" vertical="center" wrapText="1"/>
    </xf>
    <xf numFmtId="0" fontId="32" fillId="0" borderId="3" xfId="0" applyFont="1" applyBorder="1" applyAlignment="1">
      <alignment horizontal="center" vertical="center" wrapText="1"/>
    </xf>
    <xf numFmtId="1" fontId="37" fillId="2" borderId="3" xfId="0" applyNumberFormat="1" applyFont="1" applyFill="1" applyBorder="1" applyAlignment="1">
      <alignment horizontal="center" vertical="center" wrapText="1"/>
    </xf>
    <xf numFmtId="0" fontId="13" fillId="0" borderId="21" xfId="1" applyFont="1" applyBorder="1" applyAlignment="1">
      <alignment horizontal="center" vertical="center"/>
    </xf>
    <xf numFmtId="0" fontId="90" fillId="0" borderId="24" xfId="3" applyFont="1" applyBorder="1" applyAlignment="1">
      <alignment horizontal="center" vertical="center" wrapText="1"/>
    </xf>
    <xf numFmtId="0" fontId="90" fillId="0" borderId="24" xfId="3" applyFont="1" applyBorder="1" applyAlignment="1">
      <alignment horizontal="center" vertical="center"/>
    </xf>
    <xf numFmtId="0" fontId="92" fillId="0" borderId="3" xfId="0" applyFont="1" applyBorder="1" applyAlignment="1">
      <alignment horizontal="center" vertical="center" wrapText="1"/>
    </xf>
    <xf numFmtId="0" fontId="92" fillId="0" borderId="10" xfId="0" applyFont="1" applyBorder="1" applyAlignment="1">
      <alignment horizontal="center" vertical="center" wrapText="1"/>
    </xf>
    <xf numFmtId="2" fontId="46" fillId="0" borderId="10" xfId="0" applyNumberFormat="1" applyFont="1" applyBorder="1" applyAlignment="1">
      <alignment horizontal="center" vertical="center" wrapText="1"/>
    </xf>
    <xf numFmtId="0" fontId="46" fillId="0" borderId="3"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18" xfId="1" applyFont="1" applyBorder="1" applyAlignment="1">
      <alignment horizontal="center" vertical="center" wrapText="1"/>
    </xf>
    <xf numFmtId="0" fontId="46" fillId="0" borderId="21" xfId="1" applyFont="1" applyBorder="1" applyAlignment="1">
      <alignment horizontal="center" vertical="center" wrapText="1"/>
    </xf>
    <xf numFmtId="0" fontId="46" fillId="0" borderId="10" xfId="0" applyFont="1" applyBorder="1" applyAlignment="1">
      <alignment horizontal="center" vertical="center"/>
    </xf>
    <xf numFmtId="1" fontId="49" fillId="0" borderId="18" xfId="0" applyNumberFormat="1" applyFont="1" applyBorder="1" applyAlignment="1" applyProtection="1">
      <alignment horizontal="center"/>
      <protection locked="0"/>
    </xf>
    <xf numFmtId="0" fontId="49" fillId="0" borderId="18" xfId="0" applyFont="1" applyBorder="1" applyAlignment="1" applyProtection="1">
      <alignment horizontal="center"/>
      <protection locked="0"/>
    </xf>
    <xf numFmtId="0" fontId="97" fillId="0" borderId="50" xfId="0" applyFont="1" applyBorder="1" applyAlignment="1">
      <alignment horizontal="center"/>
    </xf>
    <xf numFmtId="0" fontId="46" fillId="3" borderId="19" xfId="3" applyFont="1" applyFill="1" applyBorder="1" applyAlignment="1">
      <alignment horizontal="left" vertical="center" wrapText="1"/>
    </xf>
    <xf numFmtId="1" fontId="45" fillId="2" borderId="18" xfId="3" applyNumberFormat="1" applyFont="1" applyFill="1" applyBorder="1" applyAlignment="1">
      <alignment horizontal="center" vertical="center" wrapText="1"/>
    </xf>
    <xf numFmtId="0" fontId="59" fillId="0" borderId="18" xfId="0" applyFont="1" applyBorder="1" applyAlignment="1">
      <alignment horizontal="center" vertical="center"/>
    </xf>
    <xf numFmtId="0" fontId="80" fillId="0" borderId="18" xfId="1" applyFont="1" applyBorder="1" applyAlignment="1">
      <alignment horizontal="center" vertical="center" wrapText="1"/>
    </xf>
    <xf numFmtId="0" fontId="40" fillId="0" borderId="47" xfId="0" applyFont="1" applyBorder="1" applyAlignment="1">
      <alignment horizontal="center" vertical="center"/>
    </xf>
    <xf numFmtId="0" fontId="28" fillId="0" borderId="18" xfId="3" applyFont="1" applyBorder="1" applyAlignment="1">
      <alignment horizontal="center" vertical="center" wrapText="1"/>
    </xf>
    <xf numFmtId="0" fontId="80" fillId="0" borderId="18" xfId="3" applyFont="1" applyBorder="1" applyAlignment="1">
      <alignment horizontal="center" vertical="center" wrapText="1"/>
    </xf>
    <xf numFmtId="1" fontId="14" fillId="0" borderId="18" xfId="0" applyNumberFormat="1" applyFont="1" applyBorder="1" applyAlignment="1">
      <alignment horizontal="center" vertical="center" wrapText="1"/>
    </xf>
    <xf numFmtId="0" fontId="80" fillId="0" borderId="18" xfId="0" applyFont="1" applyBorder="1" applyAlignment="1">
      <alignment horizontal="center" vertical="center" wrapText="1"/>
    </xf>
    <xf numFmtId="49" fontId="39" fillId="0" borderId="49" xfId="3" applyNumberFormat="1" applyFont="1" applyBorder="1" applyAlignment="1">
      <alignment horizontal="center" vertical="center" wrapText="1"/>
    </xf>
    <xf numFmtId="0" fontId="39" fillId="5" borderId="53" xfId="3" applyFont="1" applyFill="1" applyBorder="1" applyAlignment="1">
      <alignment horizontal="center" vertical="center"/>
    </xf>
    <xf numFmtId="0" fontId="5" fillId="3" borderId="54" xfId="3" applyFont="1" applyFill="1" applyBorder="1" applyAlignment="1">
      <alignment horizontal="center" vertical="center"/>
    </xf>
    <xf numFmtId="168" fontId="5" fillId="3" borderId="54" xfId="3" applyNumberFormat="1" applyFont="1" applyFill="1" applyBorder="1" applyAlignment="1">
      <alignment horizontal="center" vertical="center"/>
    </xf>
    <xf numFmtId="164" fontId="5" fillId="3" borderId="54" xfId="3" applyNumberFormat="1" applyFont="1" applyFill="1" applyBorder="1" applyAlignment="1">
      <alignment horizontal="center" vertical="center" wrapText="1"/>
    </xf>
    <xf numFmtId="0" fontId="5" fillId="3" borderId="54" xfId="3" applyFont="1" applyFill="1" applyBorder="1" applyAlignment="1">
      <alignment horizontal="center" vertical="center" wrapText="1"/>
    </xf>
    <xf numFmtId="1" fontId="55" fillId="0" borderId="18" xfId="0" applyNumberFormat="1" applyFont="1" applyBorder="1" applyAlignment="1" applyProtection="1">
      <alignment horizontal="center"/>
      <protection locked="0"/>
    </xf>
    <xf numFmtId="0" fontId="55" fillId="0" borderId="18" xfId="0" applyFont="1" applyBorder="1" applyAlignment="1" applyProtection="1">
      <alignment horizontal="center"/>
      <protection locked="0"/>
    </xf>
    <xf numFmtId="0" fontId="55" fillId="0" borderId="21" xfId="0" applyFont="1" applyBorder="1" applyAlignment="1" applyProtection="1">
      <alignment horizontal="center"/>
      <protection locked="0"/>
    </xf>
    <xf numFmtId="0" fontId="20" fillId="5" borderId="19" xfId="1" applyFont="1" applyFill="1" applyBorder="1" applyAlignment="1">
      <alignment horizontal="left" vertical="center" wrapText="1"/>
    </xf>
    <xf numFmtId="167" fontId="16" fillId="0" borderId="18" xfId="0" applyNumberFormat="1" applyFont="1" applyBorder="1" applyAlignment="1" applyProtection="1">
      <alignment horizontal="center" wrapText="1"/>
      <protection locked="0"/>
    </xf>
    <xf numFmtId="0" fontId="16" fillId="0" borderId="18" xfId="0" applyFont="1" applyBorder="1" applyAlignment="1" applyProtection="1">
      <alignment horizontal="center" wrapText="1"/>
      <protection locked="0"/>
    </xf>
    <xf numFmtId="0" fontId="16" fillId="0" borderId="21" xfId="0" applyFont="1" applyBorder="1" applyAlignment="1" applyProtection="1">
      <alignment horizontal="center" wrapText="1"/>
      <protection locked="0"/>
    </xf>
    <xf numFmtId="167" fontId="16" fillId="0" borderId="18" xfId="0" applyNumberFormat="1" applyFont="1" applyBorder="1" applyAlignment="1" applyProtection="1">
      <alignment horizontal="center"/>
      <protection locked="0"/>
    </xf>
    <xf numFmtId="0" fontId="16" fillId="0" borderId="18" xfId="0" applyFont="1" applyBorder="1" applyAlignment="1" applyProtection="1">
      <alignment horizontal="center"/>
      <protection locked="0"/>
    </xf>
    <xf numFmtId="0" fontId="16" fillId="0" borderId="21" xfId="0" applyFont="1" applyBorder="1" applyAlignment="1" applyProtection="1">
      <alignment horizontal="center"/>
      <protection locked="0"/>
    </xf>
    <xf numFmtId="0" fontId="97" fillId="0" borderId="48" xfId="0" applyFont="1" applyBorder="1" applyAlignment="1">
      <alignment horizontal="center"/>
    </xf>
    <xf numFmtId="0" fontId="47" fillId="0" borderId="32" xfId="0" applyFont="1" applyBorder="1" applyAlignment="1">
      <alignment vertical="center" wrapText="1"/>
    </xf>
    <xf numFmtId="0" fontId="5" fillId="0" borderId="4" xfId="0" applyFont="1" applyBorder="1" applyAlignment="1">
      <alignment vertical="center" wrapText="1"/>
    </xf>
    <xf numFmtId="3" fontId="32" fillId="0" borderId="18" xfId="0" applyNumberFormat="1" applyFont="1" applyBorder="1" applyAlignment="1">
      <alignment horizontal="center"/>
    </xf>
    <xf numFmtId="0" fontId="5" fillId="0" borderId="4" xfId="0" applyFont="1" applyBorder="1" applyAlignment="1">
      <alignment horizontal="center" vertical="center" wrapText="1"/>
    </xf>
    <xf numFmtId="49" fontId="45" fillId="0" borderId="8"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45" fillId="0" borderId="4" xfId="0" applyFont="1" applyBorder="1" applyAlignment="1">
      <alignment horizontal="center" vertical="center"/>
    </xf>
    <xf numFmtId="0" fontId="86" fillId="0" borderId="0" xfId="0" applyFont="1" applyAlignment="1">
      <alignment horizontal="center" vertical="center"/>
    </xf>
    <xf numFmtId="0" fontId="47" fillId="0" borderId="19" xfId="3" applyFont="1" applyBorder="1" applyAlignment="1">
      <alignment horizontal="left" wrapText="1"/>
    </xf>
    <xf numFmtId="3" fontId="45" fillId="0" borderId="9" xfId="3" applyNumberFormat="1" applyFont="1" applyBorder="1" applyAlignment="1">
      <alignment horizontal="left" vertical="center" wrapText="1"/>
    </xf>
    <xf numFmtId="0" fontId="45" fillId="0" borderId="18" xfId="3" applyFont="1" applyBorder="1" applyAlignment="1">
      <alignment horizontal="center" vertical="center" wrapText="1"/>
    </xf>
    <xf numFmtId="0" fontId="47" fillId="0" borderId="18" xfId="0" applyFont="1" applyBorder="1" applyAlignment="1" applyProtection="1">
      <alignment horizontal="center" vertical="center" wrapText="1"/>
      <protection locked="0"/>
    </xf>
    <xf numFmtId="0" fontId="45" fillId="0" borderId="19" xfId="3" applyFont="1" applyBorder="1" applyAlignment="1">
      <alignment horizontal="left" vertical="center" wrapText="1"/>
    </xf>
    <xf numFmtId="0" fontId="45" fillId="0" borderId="18" xfId="3" applyFont="1" applyBorder="1" applyAlignment="1">
      <alignment horizontal="left" vertical="center" wrapText="1"/>
    </xf>
    <xf numFmtId="3" fontId="45" fillId="0" borderId="18" xfId="3" applyNumberFormat="1" applyFont="1" applyBorder="1" applyAlignment="1">
      <alignment horizontal="left" vertical="center" wrapText="1"/>
    </xf>
    <xf numFmtId="0" fontId="40" fillId="0" borderId="0" xfId="0" applyFont="1" applyAlignment="1">
      <alignment horizontal="center"/>
    </xf>
    <xf numFmtId="0" fontId="31" fillId="0" borderId="18" xfId="0" applyFont="1" applyBorder="1" applyAlignment="1" applyProtection="1">
      <alignment horizontal="center" wrapText="1"/>
      <protection locked="0"/>
    </xf>
    <xf numFmtId="1" fontId="31" fillId="0" borderId="18" xfId="0" applyNumberFormat="1" applyFont="1" applyBorder="1" applyAlignment="1" applyProtection="1">
      <alignment horizontal="center" wrapText="1"/>
      <protection locked="0"/>
    </xf>
    <xf numFmtId="0" fontId="31" fillId="0" borderId="21" xfId="0" applyFont="1" applyBorder="1" applyAlignment="1" applyProtection="1">
      <alignment horizontal="center" wrapText="1"/>
      <protection locked="0"/>
    </xf>
    <xf numFmtId="0" fontId="45" fillId="0" borderId="4" xfId="0" applyFont="1" applyBorder="1" applyAlignment="1">
      <alignment horizontal="center" vertical="center" wrapText="1"/>
    </xf>
    <xf numFmtId="0" fontId="5" fillId="0" borderId="19" xfId="3" applyFont="1" applyBorder="1" applyAlignment="1">
      <alignment horizontal="left" vertical="center"/>
    </xf>
    <xf numFmtId="0" fontId="14" fillId="0" borderId="18" xfId="0" applyFont="1" applyBorder="1" applyAlignment="1" applyProtection="1">
      <alignment horizontal="center" wrapText="1"/>
      <protection locked="0"/>
    </xf>
    <xf numFmtId="0" fontId="47" fillId="0" borderId="57" xfId="1" applyFont="1" applyBorder="1" applyAlignment="1">
      <alignment horizontal="center" vertical="center"/>
    </xf>
    <xf numFmtId="0" fontId="47" fillId="0" borderId="57" xfId="1" quotePrefix="1" applyFont="1" applyBorder="1" applyAlignment="1">
      <alignment horizontal="center" vertical="center"/>
    </xf>
    <xf numFmtId="0" fontId="47" fillId="0" borderId="56" xfId="1" quotePrefix="1" applyFont="1" applyBorder="1" applyAlignment="1">
      <alignment horizontal="center" vertical="center"/>
    </xf>
    <xf numFmtId="0" fontId="57" fillId="0" borderId="0" xfId="0" applyFont="1"/>
    <xf numFmtId="0" fontId="11" fillId="0" borderId="3" xfId="0" applyFont="1" applyBorder="1" applyAlignment="1">
      <alignment wrapText="1"/>
    </xf>
    <xf numFmtId="0" fontId="35" fillId="0" borderId="0" xfId="0" applyFont="1" applyAlignment="1">
      <alignment vertical="center"/>
    </xf>
    <xf numFmtId="0" fontId="47" fillId="0" borderId="12" xfId="1" applyFont="1" applyBorder="1" applyAlignment="1">
      <alignment horizontal="center" vertical="center"/>
    </xf>
    <xf numFmtId="0" fontId="47" fillId="0" borderId="12" xfId="1" quotePrefix="1" applyFont="1" applyBorder="1" applyAlignment="1">
      <alignment horizontal="center" vertical="center"/>
    </xf>
    <xf numFmtId="0" fontId="47" fillId="0" borderId="52" xfId="1" quotePrefix="1" applyFont="1" applyBorder="1" applyAlignment="1">
      <alignment horizontal="center" vertical="center"/>
    </xf>
    <xf numFmtId="0" fontId="14" fillId="17" borderId="9" xfId="0" applyFont="1" applyFill="1" applyBorder="1" applyAlignment="1">
      <alignment horizontal="center" vertical="center" wrapText="1"/>
    </xf>
    <xf numFmtId="1" fontId="45" fillId="0" borderId="4" xfId="0" applyNumberFormat="1" applyFont="1" applyBorder="1" applyAlignment="1">
      <alignment horizontal="center" vertical="center"/>
    </xf>
    <xf numFmtId="0" fontId="104" fillId="0" borderId="0" xfId="0" applyFont="1" applyAlignment="1">
      <alignment horizontal="center"/>
    </xf>
    <xf numFmtId="0" fontId="108" fillId="0" borderId="0" xfId="0" applyFont="1"/>
    <xf numFmtId="0" fontId="85" fillId="0" borderId="3" xfId="0" applyFont="1" applyBorder="1" applyAlignment="1">
      <alignment wrapText="1"/>
    </xf>
    <xf numFmtId="49" fontId="39" fillId="0" borderId="35" xfId="0" applyNumberFormat="1" applyFont="1" applyBorder="1" applyAlignment="1">
      <alignment horizontal="center" wrapText="1"/>
    </xf>
    <xf numFmtId="0" fontId="24" fillId="0" borderId="5" xfId="0" applyFont="1" applyBorder="1" applyAlignment="1">
      <alignment horizontal="center" vertical="center" wrapText="1"/>
    </xf>
    <xf numFmtId="0" fontId="45" fillId="0" borderId="0" xfId="0" applyFont="1" applyAlignment="1">
      <alignment wrapText="1"/>
    </xf>
    <xf numFmtId="0" fontId="45" fillId="5" borderId="0" xfId="0" applyFont="1" applyFill="1"/>
    <xf numFmtId="0" fontId="45" fillId="0" borderId="18" xfId="0" applyFont="1" applyBorder="1" applyAlignment="1">
      <alignment wrapText="1"/>
    </xf>
    <xf numFmtId="0" fontId="45" fillId="0" borderId="18" xfId="0" applyFont="1" applyBorder="1" applyAlignment="1">
      <alignment horizontal="center"/>
    </xf>
    <xf numFmtId="0" fontId="45" fillId="0" borderId="18" xfId="0" applyFont="1" applyBorder="1" applyAlignment="1">
      <alignment horizontal="center" wrapText="1"/>
    </xf>
    <xf numFmtId="0" fontId="45" fillId="0" borderId="21" xfId="0" applyFont="1" applyBorder="1"/>
    <xf numFmtId="0" fontId="45" fillId="0" borderId="0" xfId="0" applyFont="1"/>
    <xf numFmtId="0" fontId="45" fillId="5" borderId="18" xfId="0" applyFont="1" applyFill="1" applyBorder="1" applyAlignment="1">
      <alignment wrapText="1"/>
    </xf>
    <xf numFmtId="0" fontId="45" fillId="5" borderId="18" xfId="0" applyFont="1" applyFill="1" applyBorder="1" applyAlignment="1">
      <alignment horizontal="center"/>
    </xf>
    <xf numFmtId="0" fontId="45" fillId="5" borderId="18" xfId="0" applyFont="1" applyFill="1" applyBorder="1" applyAlignment="1">
      <alignment horizontal="center" wrapText="1"/>
    </xf>
    <xf numFmtId="0" fontId="45" fillId="5" borderId="21" xfId="0" applyFont="1" applyFill="1" applyBorder="1"/>
    <xf numFmtId="0" fontId="45" fillId="0" borderId="0" xfId="0" applyFont="1" applyAlignment="1">
      <alignment vertical="center" wrapText="1"/>
    </xf>
    <xf numFmtId="0" fontId="45" fillId="0" borderId="0" xfId="0" applyFont="1" applyAlignment="1">
      <alignment horizontal="center" vertical="center" wrapText="1"/>
    </xf>
    <xf numFmtId="0" fontId="45" fillId="0" borderId="0" xfId="0" applyFont="1" applyAlignment="1">
      <alignment horizontal="center" wrapText="1"/>
    </xf>
    <xf numFmtId="0" fontId="46" fillId="0" borderId="0" xfId="0" applyFont="1" applyAlignment="1">
      <alignment wrapText="1"/>
    </xf>
    <xf numFmtId="0" fontId="45" fillId="5" borderId="0" xfId="0" applyFont="1" applyFill="1" applyAlignment="1">
      <alignment wrapText="1"/>
    </xf>
    <xf numFmtId="0" fontId="45" fillId="5" borderId="0" xfId="0" applyFont="1" applyFill="1" applyAlignment="1">
      <alignment horizontal="center"/>
    </xf>
    <xf numFmtId="0" fontId="45" fillId="5" borderId="0" xfId="0" applyFont="1" applyFill="1" applyAlignment="1">
      <alignment horizontal="center" wrapText="1"/>
    </xf>
    <xf numFmtId="0" fontId="45" fillId="5" borderId="4" xfId="0" applyFont="1" applyFill="1" applyBorder="1"/>
    <xf numFmtId="0" fontId="59" fillId="0" borderId="0" xfId="0" applyFont="1" applyAlignment="1">
      <alignment horizontal="center" vertical="center"/>
    </xf>
    <xf numFmtId="0" fontId="45" fillId="0" borderId="0" xfId="0" applyFont="1" applyAlignment="1">
      <alignment horizontal="center"/>
    </xf>
    <xf numFmtId="0" fontId="114" fillId="5" borderId="0" xfId="0" applyFont="1" applyFill="1" applyAlignment="1">
      <alignment horizontal="center" vertical="center"/>
    </xf>
    <xf numFmtId="0" fontId="114" fillId="0" borderId="18" xfId="0" applyFont="1" applyBorder="1" applyAlignment="1">
      <alignment horizontal="center" vertical="center"/>
    </xf>
    <xf numFmtId="0" fontId="114" fillId="5" borderId="18" xfId="0" applyFont="1" applyFill="1" applyBorder="1" applyAlignment="1">
      <alignment horizontal="center" vertical="center"/>
    </xf>
    <xf numFmtId="0" fontId="114" fillId="0" borderId="4" xfId="0" applyFont="1" applyBorder="1" applyAlignment="1">
      <alignment horizontal="center" vertical="center"/>
    </xf>
    <xf numFmtId="49" fontId="114" fillId="0" borderId="18" xfId="0" applyNumberFormat="1" applyFont="1" applyBorder="1" applyAlignment="1">
      <alignment horizontal="center" vertical="center"/>
    </xf>
    <xf numFmtId="0" fontId="114" fillId="0" borderId="0" xfId="0" applyFont="1" applyAlignment="1">
      <alignment horizontal="center" vertical="center"/>
    </xf>
    <xf numFmtId="0" fontId="4" fillId="3" borderId="62" xfId="3" applyFont="1" applyFill="1" applyBorder="1" applyAlignment="1">
      <alignment horizontal="left" vertical="center"/>
    </xf>
    <xf numFmtId="0" fontId="98" fillId="0" borderId="4" xfId="0" applyFont="1" applyBorder="1" applyAlignment="1">
      <alignment horizontal="left" vertical="center" wrapText="1"/>
    </xf>
    <xf numFmtId="0" fontId="14" fillId="0" borderId="4" xfId="0" applyFont="1" applyBorder="1" applyAlignment="1">
      <alignment wrapText="1"/>
    </xf>
    <xf numFmtId="0" fontId="45" fillId="0" borderId="9" xfId="0" applyFont="1" applyBorder="1" applyAlignment="1">
      <alignment vertical="center" wrapText="1"/>
    </xf>
    <xf numFmtId="0" fontId="45" fillId="0" borderId="9" xfId="0" applyFont="1" applyBorder="1" applyAlignment="1">
      <alignment horizontal="left" vertical="center" wrapText="1"/>
    </xf>
    <xf numFmtId="0" fontId="45" fillId="2" borderId="9" xfId="0" applyFont="1" applyFill="1" applyBorder="1" applyAlignment="1">
      <alignment horizontal="left" vertical="center" wrapText="1"/>
    </xf>
    <xf numFmtId="0" fontId="45" fillId="0" borderId="14" xfId="0" applyFont="1" applyBorder="1" applyAlignment="1">
      <alignment horizontal="left" vertical="center" wrapText="1"/>
    </xf>
    <xf numFmtId="0" fontId="31" fillId="0" borderId="3" xfId="0" applyFont="1" applyBorder="1" applyAlignment="1">
      <alignment horizontal="center" vertical="center" wrapText="1"/>
    </xf>
    <xf numFmtId="0" fontId="5" fillId="17" borderId="18" xfId="3" applyFont="1" applyFill="1" applyBorder="1" applyAlignment="1">
      <alignment horizontal="center" vertical="center"/>
    </xf>
    <xf numFmtId="49" fontId="116" fillId="0" borderId="4" xfId="3" applyNumberFormat="1" applyFont="1" applyAlignment="1">
      <alignment horizontal="center" vertical="center" wrapText="1"/>
    </xf>
    <xf numFmtId="0" fontId="116" fillId="5" borderId="53" xfId="3" applyFont="1" applyFill="1" applyBorder="1" applyAlignment="1">
      <alignment horizontal="center" vertical="center"/>
    </xf>
    <xf numFmtId="0" fontId="116" fillId="0" borderId="9" xfId="3" applyFont="1" applyBorder="1" applyAlignment="1">
      <alignment horizontal="center" vertical="center"/>
    </xf>
    <xf numFmtId="0" fontId="116" fillId="5" borderId="9" xfId="3" applyFont="1" applyFill="1" applyBorder="1" applyAlignment="1">
      <alignment horizontal="center" vertical="center"/>
    </xf>
    <xf numFmtId="0" fontId="117" fillId="0" borderId="9" xfId="0" applyFont="1" applyBorder="1" applyAlignment="1">
      <alignment horizontal="center" vertical="center"/>
    </xf>
    <xf numFmtId="0" fontId="118" fillId="0" borderId="9" xfId="3" applyFont="1" applyBorder="1" applyAlignment="1">
      <alignment horizontal="center" vertical="center"/>
    </xf>
    <xf numFmtId="0" fontId="119" fillId="0" borderId="9" xfId="0" applyFont="1" applyBorder="1" applyAlignment="1">
      <alignment horizontal="center" vertical="center"/>
    </xf>
    <xf numFmtId="0" fontId="58" fillId="0" borderId="9" xfId="0" applyFont="1" applyBorder="1" applyAlignment="1">
      <alignment horizontal="center" vertical="center"/>
    </xf>
    <xf numFmtId="0" fontId="120" fillId="0" borderId="9" xfId="3" applyFont="1" applyBorder="1" applyAlignment="1">
      <alignment horizontal="center" vertical="center"/>
    </xf>
    <xf numFmtId="0" fontId="116" fillId="0" borderId="9" xfId="3" applyFont="1" applyBorder="1" applyAlignment="1">
      <alignment horizontal="center" vertical="center" wrapText="1"/>
    </xf>
    <xf numFmtId="0" fontId="116" fillId="5" borderId="9" xfId="0" applyFont="1" applyFill="1" applyBorder="1" applyAlignment="1">
      <alignment horizontal="center" vertical="center"/>
    </xf>
    <xf numFmtId="0" fontId="58" fillId="0" borderId="9" xfId="1" applyFont="1" applyBorder="1" applyAlignment="1">
      <alignment horizontal="center" vertical="center"/>
    </xf>
    <xf numFmtId="0" fontId="58" fillId="5" borderId="9" xfId="1" applyFont="1" applyFill="1" applyBorder="1" applyAlignment="1">
      <alignment horizontal="center" vertical="center"/>
    </xf>
    <xf numFmtId="0" fontId="116" fillId="0" borderId="9" xfId="0" applyFont="1" applyBorder="1" applyAlignment="1">
      <alignment horizontal="center" vertical="center" wrapText="1"/>
    </xf>
    <xf numFmtId="0" fontId="58" fillId="0" borderId="9" xfId="0" applyFont="1" applyBorder="1" applyAlignment="1">
      <alignment horizontal="center" vertical="center" wrapText="1"/>
    </xf>
    <xf numFmtId="49" fontId="120" fillId="5" borderId="9" xfId="3" applyNumberFormat="1" applyFont="1" applyFill="1" applyBorder="1" applyAlignment="1">
      <alignment horizontal="center" vertical="center"/>
    </xf>
    <xf numFmtId="0" fontId="58" fillId="0" borderId="9" xfId="3" applyFont="1" applyBorder="1" applyAlignment="1">
      <alignment horizontal="center" vertical="center"/>
    </xf>
    <xf numFmtId="0" fontId="58" fillId="0" borderId="9" xfId="3" applyFont="1" applyBorder="1" applyAlignment="1">
      <alignment horizontal="center" vertical="center" wrapText="1"/>
    </xf>
    <xf numFmtId="0" fontId="116" fillId="0" borderId="9" xfId="3" applyFont="1" applyBorder="1" applyAlignment="1">
      <alignment horizontal="center" vertical="center" shrinkToFit="1"/>
    </xf>
    <xf numFmtId="0" fontId="121" fillId="0" borderId="66" xfId="0" applyFont="1" applyBorder="1" applyAlignment="1">
      <alignment horizontal="center" vertical="center"/>
    </xf>
    <xf numFmtId="0" fontId="121" fillId="0" borderId="9" xfId="0" applyFont="1" applyBorder="1" applyAlignment="1">
      <alignment horizontal="center" vertical="center"/>
    </xf>
    <xf numFmtId="49" fontId="116" fillId="13" borderId="9" xfId="0" applyNumberFormat="1" applyFont="1" applyFill="1" applyBorder="1" applyAlignment="1">
      <alignment horizontal="center" vertical="center"/>
    </xf>
    <xf numFmtId="0" fontId="116" fillId="0" borderId="9" xfId="0" applyFont="1" applyBorder="1" applyAlignment="1">
      <alignment horizontal="center" vertical="center"/>
    </xf>
    <xf numFmtId="49" fontId="116" fillId="14" borderId="9" xfId="0" applyNumberFormat="1" applyFont="1" applyFill="1" applyBorder="1" applyAlignment="1">
      <alignment horizontal="center" vertical="center"/>
    </xf>
    <xf numFmtId="0" fontId="103" fillId="0" borderId="9" xfId="0" applyFont="1" applyBorder="1" applyAlignment="1">
      <alignment horizontal="center" vertical="center"/>
    </xf>
    <xf numFmtId="0" fontId="122" fillId="0" borderId="0" xfId="0" applyFont="1"/>
    <xf numFmtId="0" fontId="116" fillId="0" borderId="4" xfId="3" applyFont="1" applyAlignment="1">
      <alignment horizontal="center" vertical="center"/>
    </xf>
    <xf numFmtId="0" fontId="28" fillId="2" borderId="18" xfId="3" applyFont="1" applyFill="1" applyBorder="1" applyAlignment="1">
      <alignment horizontal="center" vertical="center" wrapText="1"/>
    </xf>
    <xf numFmtId="0" fontId="114" fillId="17" borderId="18" xfId="0" applyFont="1" applyFill="1" applyBorder="1" applyAlignment="1">
      <alignment horizontal="center" vertical="center"/>
    </xf>
    <xf numFmtId="0" fontId="45" fillId="17" borderId="18" xfId="0" applyFont="1" applyFill="1" applyBorder="1" applyAlignment="1">
      <alignment wrapText="1"/>
    </xf>
    <xf numFmtId="0" fontId="45" fillId="17" borderId="18" xfId="0" applyFont="1" applyFill="1" applyBorder="1" applyAlignment="1">
      <alignment horizontal="center"/>
    </xf>
    <xf numFmtId="0" fontId="45" fillId="17" borderId="18" xfId="0" applyFont="1" applyFill="1" applyBorder="1" applyAlignment="1">
      <alignment horizontal="center" wrapText="1"/>
    </xf>
    <xf numFmtId="0" fontId="114" fillId="17" borderId="18" xfId="0" applyFont="1" applyFill="1" applyBorder="1" applyAlignment="1">
      <alignment horizontal="center" vertical="center" wrapText="1"/>
    </xf>
    <xf numFmtId="0" fontId="114" fillId="17" borderId="4" xfId="0" applyFont="1" applyFill="1" applyBorder="1" applyAlignment="1">
      <alignment horizontal="center" vertical="center"/>
    </xf>
    <xf numFmtId="0" fontId="45" fillId="17" borderId="18" xfId="0" applyFont="1" applyFill="1" applyBorder="1" applyAlignment="1">
      <alignment horizontal="center" vertical="center"/>
    </xf>
    <xf numFmtId="0" fontId="45" fillId="5" borderId="0" xfId="0" applyFont="1" applyFill="1" applyAlignment="1">
      <alignment horizontal="center" vertical="center"/>
    </xf>
    <xf numFmtId="0" fontId="45" fillId="5" borderId="18" xfId="0" applyFont="1" applyFill="1" applyBorder="1" applyAlignment="1">
      <alignment horizontal="center" vertical="center"/>
    </xf>
    <xf numFmtId="0" fontId="45" fillId="3" borderId="3" xfId="0" applyFont="1" applyFill="1" applyBorder="1" applyAlignment="1">
      <alignment horizontal="left" vertical="center"/>
    </xf>
    <xf numFmtId="2" fontId="45" fillId="3" borderId="3" xfId="0" applyNumberFormat="1" applyFont="1" applyFill="1" applyBorder="1" applyAlignment="1">
      <alignment horizontal="left" vertical="center" wrapText="1"/>
    </xf>
    <xf numFmtId="0" fontId="47" fillId="6" borderId="9" xfId="0" applyFont="1" applyFill="1" applyBorder="1" applyAlignment="1">
      <alignment horizontal="center" vertical="center" wrapText="1"/>
    </xf>
    <xf numFmtId="38" fontId="45" fillId="0" borderId="3" xfId="0" applyNumberFormat="1" applyFont="1" applyBorder="1" applyAlignment="1">
      <alignment horizontal="center" vertical="center" wrapText="1"/>
    </xf>
    <xf numFmtId="0" fontId="46" fillId="0" borderId="3" xfId="0" applyFont="1" applyBorder="1" applyAlignment="1">
      <alignment horizontal="center" vertical="center"/>
    </xf>
    <xf numFmtId="2" fontId="125" fillId="0" borderId="10" xfId="0" applyNumberFormat="1" applyFont="1" applyBorder="1" applyAlignment="1">
      <alignment horizontal="center" vertical="center" wrapText="1"/>
    </xf>
    <xf numFmtId="0" fontId="116" fillId="0" borderId="16" xfId="3" applyFont="1" applyBorder="1" applyAlignment="1">
      <alignment horizontal="center" vertical="center"/>
    </xf>
    <xf numFmtId="0" fontId="11" fillId="0" borderId="16" xfId="0" applyFont="1" applyBorder="1" applyAlignment="1">
      <alignment horizontal="left" vertical="top" wrapText="1"/>
    </xf>
    <xf numFmtId="0" fontId="5" fillId="0" borderId="36" xfId="3" applyFont="1" applyBorder="1" applyAlignment="1">
      <alignment horizontal="center" vertical="center" wrapText="1"/>
    </xf>
    <xf numFmtId="0" fontId="14" fillId="0" borderId="23" xfId="1" applyFont="1" applyBorder="1" applyAlignment="1">
      <alignment horizontal="center" vertical="center" wrapText="1"/>
    </xf>
    <xf numFmtId="0" fontId="116" fillId="5" borderId="15" xfId="3" applyFont="1" applyFill="1" applyBorder="1" applyAlignment="1">
      <alignment horizontal="center" vertical="center"/>
    </xf>
    <xf numFmtId="0" fontId="5" fillId="3" borderId="27" xfId="3" applyFont="1" applyFill="1" applyBorder="1" applyAlignment="1">
      <alignment horizontal="center" vertical="center"/>
    </xf>
    <xf numFmtId="168" fontId="5" fillId="3" borderId="27" xfId="3" applyNumberFormat="1" applyFont="1" applyFill="1" applyBorder="1" applyAlignment="1">
      <alignment horizontal="center" vertical="center"/>
    </xf>
    <xf numFmtId="0" fontId="40" fillId="5" borderId="24" xfId="3" applyFont="1" applyFill="1" applyBorder="1" applyAlignment="1">
      <alignment horizontal="center" vertical="center"/>
    </xf>
    <xf numFmtId="0" fontId="4" fillId="3" borderId="36" xfId="3" applyFont="1" applyFill="1" applyBorder="1" applyAlignment="1">
      <alignment horizontal="left" vertical="center" wrapText="1"/>
    </xf>
    <xf numFmtId="0" fontId="5" fillId="3" borderId="23" xfId="3" applyFont="1" applyFill="1" applyBorder="1" applyAlignment="1">
      <alignment horizontal="center" vertical="center" wrapText="1"/>
    </xf>
    <xf numFmtId="0" fontId="16" fillId="0" borderId="18" xfId="1" applyBorder="1" applyAlignment="1">
      <alignment vertical="center"/>
    </xf>
    <xf numFmtId="0" fontId="94" fillId="0" borderId="18" xfId="1" applyFont="1" applyBorder="1" applyAlignment="1">
      <alignment horizontal="center" vertical="center" wrapText="1"/>
    </xf>
    <xf numFmtId="0" fontId="5" fillId="2" borderId="9" xfId="0" applyFont="1" applyFill="1" applyBorder="1" applyAlignment="1">
      <alignment vertical="center" wrapText="1"/>
    </xf>
    <xf numFmtId="0" fontId="5" fillId="5" borderId="9" xfId="0" applyFont="1" applyFill="1" applyBorder="1" applyAlignment="1">
      <alignment vertical="center" wrapText="1"/>
    </xf>
    <xf numFmtId="0" fontId="5" fillId="0" borderId="9" xfId="0" applyFont="1" applyBorder="1" applyAlignment="1" applyProtection="1">
      <alignment vertical="center" wrapText="1"/>
      <protection locked="0"/>
    </xf>
    <xf numFmtId="0" fontId="11" fillId="5" borderId="9" xfId="0" applyFont="1" applyFill="1" applyBorder="1" applyAlignment="1">
      <alignment vertical="center" wrapText="1"/>
    </xf>
    <xf numFmtId="0" fontId="32" fillId="0" borderId="9" xfId="1" applyFont="1" applyBorder="1" applyAlignment="1">
      <alignment vertical="center" wrapText="1"/>
    </xf>
    <xf numFmtId="0" fontId="5" fillId="17" borderId="9" xfId="0" applyFont="1" applyFill="1" applyBorder="1" applyAlignment="1">
      <alignment vertical="center" wrapText="1"/>
    </xf>
    <xf numFmtId="0" fontId="37" fillId="0" borderId="9" xfId="0" applyFont="1" applyBorder="1" applyAlignment="1">
      <alignment vertical="center" wrapText="1"/>
    </xf>
    <xf numFmtId="0" fontId="11" fillId="0" borderId="9" xfId="0" applyFont="1" applyBorder="1" applyAlignment="1">
      <alignment vertical="center" wrapText="1"/>
    </xf>
    <xf numFmtId="0" fontId="5" fillId="3" borderId="9" xfId="0" applyFont="1" applyFill="1" applyBorder="1" applyAlignment="1">
      <alignment vertical="center" wrapText="1"/>
    </xf>
    <xf numFmtId="0" fontId="0" fillId="0" borderId="19" xfId="0" applyBorder="1" applyAlignment="1">
      <alignment wrapText="1"/>
    </xf>
    <xf numFmtId="0" fontId="38" fillId="0" borderId="9" xfId="1" applyFont="1" applyBorder="1" applyAlignment="1">
      <alignment vertical="center" wrapText="1"/>
    </xf>
    <xf numFmtId="0" fontId="37" fillId="5" borderId="9" xfId="0" applyFont="1" applyFill="1" applyBorder="1" applyAlignment="1">
      <alignment vertical="center" wrapText="1"/>
    </xf>
    <xf numFmtId="0" fontId="53" fillId="0" borderId="4" xfId="0" applyFont="1" applyBorder="1" applyAlignment="1">
      <alignment wrapText="1"/>
    </xf>
    <xf numFmtId="0" fontId="5" fillId="0" borderId="9" xfId="0" applyFont="1" applyBorder="1" applyAlignment="1">
      <alignment wrapText="1"/>
    </xf>
    <xf numFmtId="0" fontId="76" fillId="0" borderId="9" xfId="0" applyFont="1" applyBorder="1" applyAlignment="1">
      <alignment vertical="center"/>
    </xf>
    <xf numFmtId="0" fontId="35" fillId="0" borderId="19" xfId="0" applyFont="1" applyBorder="1" applyAlignment="1">
      <alignment horizontal="left" vertical="center" wrapText="1"/>
    </xf>
    <xf numFmtId="0" fontId="4" fillId="3" borderId="9" xfId="0" applyFont="1" applyFill="1" applyBorder="1" applyAlignment="1">
      <alignment vertical="center" wrapText="1"/>
    </xf>
    <xf numFmtId="0" fontId="37" fillId="0" borderId="9" xfId="0" applyFont="1" applyBorder="1" applyAlignment="1">
      <alignment wrapText="1"/>
    </xf>
    <xf numFmtId="0" fontId="6" fillId="0" borderId="9" xfId="0" applyFont="1" applyBorder="1" applyAlignment="1">
      <alignment vertical="center" wrapText="1"/>
    </xf>
    <xf numFmtId="0" fontId="32" fillId="0" borderId="9" xfId="0" applyFont="1" applyBorder="1" applyAlignment="1">
      <alignment vertical="center" wrapText="1"/>
    </xf>
    <xf numFmtId="164" fontId="5" fillId="0" borderId="9" xfId="0" applyNumberFormat="1" applyFont="1" applyBorder="1" applyAlignment="1">
      <alignment wrapText="1"/>
    </xf>
    <xf numFmtId="0" fontId="91" fillId="0" borderId="9" xfId="0" applyFont="1" applyBorder="1" applyAlignment="1">
      <alignment vertical="center" wrapText="1"/>
    </xf>
    <xf numFmtId="0" fontId="45" fillId="3" borderId="9" xfId="0" applyFont="1" applyFill="1" applyBorder="1" applyAlignment="1">
      <alignment vertical="center" wrapText="1"/>
    </xf>
    <xf numFmtId="0" fontId="48" fillId="0" borderId="9" xfId="0" applyFont="1" applyBorder="1"/>
    <xf numFmtId="0" fontId="12" fillId="4" borderId="9" xfId="0" applyFont="1" applyFill="1" applyBorder="1" applyAlignment="1">
      <alignment vertical="center" wrapText="1"/>
    </xf>
    <xf numFmtId="0" fontId="56" fillId="0" borderId="9" xfId="0" applyFont="1" applyBorder="1" applyAlignment="1">
      <alignment vertical="center" wrapText="1"/>
    </xf>
    <xf numFmtId="0" fontId="11" fillId="3" borderId="9" xfId="0" applyFont="1" applyFill="1" applyBorder="1" applyAlignment="1">
      <alignment vertical="center" wrapText="1"/>
    </xf>
    <xf numFmtId="0" fontId="11" fillId="4" borderId="9" xfId="0" applyFont="1" applyFill="1" applyBorder="1" applyAlignment="1">
      <alignment vertical="center" wrapText="1"/>
    </xf>
    <xf numFmtId="0" fontId="78" fillId="0" borderId="9" xfId="0" applyFont="1" applyBorder="1" applyAlignment="1">
      <alignment vertical="center" wrapText="1"/>
    </xf>
    <xf numFmtId="0" fontId="79" fillId="0" borderId="9" xfId="0" applyFont="1" applyBorder="1" applyAlignment="1">
      <alignment wrapText="1"/>
    </xf>
    <xf numFmtId="0" fontId="35" fillId="0" borderId="9" xfId="0" applyFont="1" applyBorder="1" applyAlignment="1">
      <alignment vertical="center" wrapText="1"/>
    </xf>
    <xf numFmtId="0" fontId="14" fillId="0" borderId="9" xfId="0" applyFont="1" applyBorder="1" applyAlignment="1">
      <alignment wrapText="1"/>
    </xf>
    <xf numFmtId="0" fontId="11" fillId="2" borderId="9" xfId="0" applyFont="1" applyFill="1" applyBorder="1" applyAlignment="1">
      <alignment vertical="center" wrapText="1"/>
    </xf>
    <xf numFmtId="3" fontId="5" fillId="3" borderId="9" xfId="0" applyNumberFormat="1" applyFont="1" applyFill="1" applyBorder="1" applyAlignment="1">
      <alignment vertical="center" wrapText="1"/>
    </xf>
    <xf numFmtId="164" fontId="5" fillId="0" borderId="9" xfId="0" applyNumberFormat="1" applyFont="1" applyBorder="1" applyAlignment="1">
      <alignment vertical="center" wrapText="1"/>
    </xf>
    <xf numFmtId="0" fontId="32" fillId="0" borderId="9" xfId="1" applyFont="1" applyBorder="1" applyAlignment="1">
      <alignment vertical="top" wrapText="1"/>
    </xf>
    <xf numFmtId="0" fontId="11" fillId="0" borderId="9" xfId="0" applyFont="1" applyBorder="1" applyAlignment="1">
      <alignment wrapText="1"/>
    </xf>
    <xf numFmtId="0" fontId="5" fillId="4" borderId="9" xfId="0" applyFont="1" applyFill="1" applyBorder="1" applyAlignment="1">
      <alignment vertical="center" wrapText="1"/>
    </xf>
    <xf numFmtId="0" fontId="66" fillId="0" borderId="4" xfId="0" applyFont="1" applyBorder="1" applyAlignment="1">
      <alignment vertical="center"/>
    </xf>
    <xf numFmtId="166" fontId="5" fillId="3" borderId="9" xfId="0" applyNumberFormat="1" applyFont="1" applyFill="1" applyBorder="1" applyAlignment="1">
      <alignment vertical="center" wrapText="1"/>
    </xf>
    <xf numFmtId="0" fontId="104" fillId="0" borderId="67" xfId="0" applyFont="1" applyBorder="1" applyAlignment="1">
      <alignment horizontal="center" vertical="center" wrapText="1"/>
    </xf>
    <xf numFmtId="0" fontId="104" fillId="5" borderId="68" xfId="0" applyFont="1" applyFill="1" applyBorder="1" applyAlignment="1">
      <alignment horizontal="center" vertical="center" wrapText="1"/>
    </xf>
    <xf numFmtId="0" fontId="107" fillId="0" borderId="69" xfId="0" applyFont="1" applyBorder="1" applyAlignment="1">
      <alignment horizontal="center" vertical="center"/>
    </xf>
    <xf numFmtId="0" fontId="104" fillId="0" borderId="69" xfId="0" applyFont="1" applyBorder="1" applyAlignment="1">
      <alignment horizontal="center" vertical="center"/>
    </xf>
    <xf numFmtId="0" fontId="104" fillId="0" borderId="69" xfId="0" applyFont="1" applyBorder="1" applyAlignment="1">
      <alignment horizontal="center" vertical="center" wrapText="1"/>
    </xf>
    <xf numFmtId="0" fontId="110" fillId="0" borderId="69" xfId="0" applyFont="1" applyBorder="1" applyAlignment="1">
      <alignment horizontal="center" vertical="center"/>
    </xf>
    <xf numFmtId="0" fontId="106" fillId="0" borderId="69" xfId="0" applyFont="1" applyBorder="1" applyAlignment="1">
      <alignment horizontal="center" vertical="center"/>
    </xf>
    <xf numFmtId="0" fontId="104" fillId="0" borderId="69" xfId="1" applyFont="1" applyBorder="1" applyAlignment="1">
      <alignment horizontal="center" vertical="center"/>
    </xf>
    <xf numFmtId="0" fontId="5" fillId="18" borderId="9" xfId="0" applyFont="1" applyFill="1" applyBorder="1" applyAlignment="1">
      <alignment vertical="center" wrapText="1"/>
    </xf>
    <xf numFmtId="0" fontId="5" fillId="18" borderId="3" xfId="0" applyFont="1" applyFill="1" applyBorder="1" applyAlignment="1">
      <alignment horizontal="left" vertical="center"/>
    </xf>
    <xf numFmtId="0" fontId="5" fillId="18" borderId="3" xfId="0" applyFont="1" applyFill="1" applyBorder="1" applyAlignment="1">
      <alignment horizontal="left" vertical="center" wrapText="1"/>
    </xf>
    <xf numFmtId="0" fontId="14" fillId="18" borderId="9" xfId="0" applyFont="1" applyFill="1" applyBorder="1" applyAlignment="1">
      <alignment vertical="center" wrapText="1"/>
    </xf>
    <xf numFmtId="0" fontId="32" fillId="18" borderId="11" xfId="1" applyFont="1" applyFill="1" applyBorder="1" applyAlignment="1">
      <alignment vertical="center" wrapText="1"/>
    </xf>
    <xf numFmtId="0" fontId="37" fillId="18" borderId="3" xfId="0" applyFont="1" applyFill="1" applyBorder="1" applyAlignment="1">
      <alignment horizontal="left" vertical="center" wrapText="1"/>
    </xf>
    <xf numFmtId="0" fontId="104" fillId="18" borderId="69" xfId="0" applyFont="1" applyFill="1" applyBorder="1" applyAlignment="1">
      <alignment horizontal="center" vertical="center"/>
    </xf>
    <xf numFmtId="0" fontId="32" fillId="18" borderId="9" xfId="1" applyFont="1" applyFill="1" applyBorder="1" applyAlignment="1">
      <alignment vertical="center" wrapText="1"/>
    </xf>
    <xf numFmtId="0" fontId="32" fillId="18" borderId="3" xfId="0" applyFont="1" applyFill="1" applyBorder="1" applyAlignment="1">
      <alignment horizontal="left" vertical="center" wrapText="1"/>
    </xf>
    <xf numFmtId="0" fontId="14" fillId="18" borderId="3" xfId="1" applyFont="1" applyFill="1" applyBorder="1" applyAlignment="1">
      <alignment horizontal="center" vertical="center" wrapText="1"/>
    </xf>
    <xf numFmtId="0" fontId="5" fillId="0" borderId="9" xfId="0" applyFont="1" applyBorder="1" applyAlignment="1">
      <alignment vertical="center"/>
    </xf>
    <xf numFmtId="0" fontId="5" fillId="18" borderId="9" xfId="0" applyFont="1" applyFill="1" applyBorder="1" applyAlignment="1">
      <alignment wrapText="1"/>
    </xf>
    <xf numFmtId="0" fontId="32" fillId="18" borderId="3" xfId="1" applyFont="1" applyFill="1" applyBorder="1" applyAlignment="1">
      <alignment horizontal="left" vertical="center" wrapText="1"/>
    </xf>
    <xf numFmtId="0" fontId="59" fillId="18" borderId="0" xfId="0" applyFont="1" applyFill="1" applyAlignment="1">
      <alignment wrapText="1"/>
    </xf>
    <xf numFmtId="0" fontId="104" fillId="18" borderId="69" xfId="0" applyFont="1" applyFill="1" applyBorder="1" applyAlignment="1">
      <alignment horizontal="center" vertical="center" wrapText="1"/>
    </xf>
    <xf numFmtId="0" fontId="37" fillId="18" borderId="9" xfId="0" applyFont="1" applyFill="1" applyBorder="1" applyAlignment="1">
      <alignment vertical="center" wrapText="1"/>
    </xf>
    <xf numFmtId="0" fontId="4" fillId="18" borderId="3" xfId="0" applyFont="1" applyFill="1" applyBorder="1" applyAlignment="1">
      <alignment horizontal="left" vertical="center" wrapText="1"/>
    </xf>
    <xf numFmtId="0" fontId="5" fillId="18" borderId="9" xfId="0" applyFont="1" applyFill="1" applyBorder="1" applyAlignment="1">
      <alignment vertical="top" wrapText="1"/>
    </xf>
    <xf numFmtId="0" fontId="11" fillId="18" borderId="3" xfId="0" applyFont="1" applyFill="1" applyBorder="1" applyAlignment="1">
      <alignment wrapText="1"/>
    </xf>
    <xf numFmtId="0" fontId="37" fillId="18" borderId="3" xfId="0" applyFont="1" applyFill="1" applyBorder="1" applyAlignment="1">
      <alignment horizontal="left" wrapText="1"/>
    </xf>
    <xf numFmtId="0" fontId="56" fillId="18" borderId="9" xfId="0" applyFont="1" applyFill="1" applyBorder="1" applyAlignment="1">
      <alignment vertical="center" wrapText="1"/>
    </xf>
    <xf numFmtId="0" fontId="104" fillId="18" borderId="69" xfId="1" applyFont="1" applyFill="1" applyBorder="1" applyAlignment="1">
      <alignment horizontal="center" vertical="center"/>
    </xf>
    <xf numFmtId="0" fontId="5" fillId="18" borderId="3" xfId="0" applyFont="1" applyFill="1" applyBorder="1" applyAlignment="1">
      <alignment vertical="center" wrapText="1"/>
    </xf>
    <xf numFmtId="0" fontId="115" fillId="18" borderId="4" xfId="0" applyFont="1" applyFill="1" applyBorder="1" applyAlignment="1">
      <alignment horizontal="left" vertical="center" wrapText="1"/>
    </xf>
    <xf numFmtId="0" fontId="5" fillId="19" borderId="3" xfId="0" applyFont="1" applyFill="1" applyBorder="1" applyAlignment="1">
      <alignment horizontal="left" vertical="center"/>
    </xf>
    <xf numFmtId="0" fontId="102" fillId="18" borderId="4" xfId="0" applyFont="1" applyFill="1" applyBorder="1" applyAlignment="1">
      <alignment horizontal="left" vertical="center" wrapText="1"/>
    </xf>
    <xf numFmtId="0" fontId="40" fillId="0" borderId="8" xfId="0" applyFont="1" applyBorder="1" applyAlignment="1">
      <alignment horizontal="center" vertical="center"/>
    </xf>
    <xf numFmtId="0" fontId="39" fillId="0" borderId="70" xfId="0" applyFont="1" applyBorder="1" applyAlignment="1">
      <alignment horizontal="center" vertical="center"/>
    </xf>
    <xf numFmtId="0" fontId="39" fillId="0" borderId="4" xfId="0" applyFont="1" applyBorder="1" applyAlignment="1">
      <alignment horizontal="center" vertical="center"/>
    </xf>
    <xf numFmtId="0" fontId="39" fillId="0" borderId="21" xfId="0" applyFont="1" applyBorder="1" applyAlignment="1">
      <alignment horizontal="center" vertical="center"/>
    </xf>
    <xf numFmtId="0" fontId="40" fillId="5" borderId="8" xfId="0" applyFont="1" applyFill="1" applyBorder="1" applyAlignment="1">
      <alignment horizontal="center" vertical="center" wrapText="1"/>
    </xf>
    <xf numFmtId="0" fontId="40" fillId="0" borderId="8" xfId="0" applyFont="1" applyBorder="1" applyAlignment="1">
      <alignment horizontal="center" vertical="center" wrapText="1"/>
    </xf>
    <xf numFmtId="0" fontId="40" fillId="0" borderId="21" xfId="1" applyFont="1" applyBorder="1" applyAlignment="1">
      <alignment horizontal="center" vertical="center"/>
    </xf>
    <xf numFmtId="0" fontId="39" fillId="5" borderId="70" xfId="0" applyFont="1" applyFill="1" applyBorder="1" applyAlignment="1">
      <alignment horizontal="center" vertical="center"/>
    </xf>
    <xf numFmtId="0" fontId="40" fillId="3" borderId="8" xfId="0" applyFont="1" applyFill="1" applyBorder="1" applyAlignment="1">
      <alignment horizontal="center" vertical="center"/>
    </xf>
    <xf numFmtId="0" fontId="40" fillId="0" borderId="4" xfId="0" applyFont="1" applyBorder="1" applyAlignment="1">
      <alignment horizontal="center" vertical="center"/>
    </xf>
    <xf numFmtId="0" fontId="41" fillId="0" borderId="31" xfId="0" applyFont="1" applyBorder="1" applyAlignment="1">
      <alignment horizontal="center" vertical="center"/>
    </xf>
    <xf numFmtId="0" fontId="41" fillId="0" borderId="8" xfId="0" applyFont="1" applyBorder="1" applyAlignment="1">
      <alignment horizontal="center" vertical="center"/>
    </xf>
    <xf numFmtId="0" fontId="40" fillId="3" borderId="8" xfId="0" applyFont="1" applyFill="1" applyBorder="1" applyAlignment="1">
      <alignment horizontal="center" vertical="center" wrapText="1"/>
    </xf>
    <xf numFmtId="0" fontId="39" fillId="0" borderId="20" xfId="0" applyFont="1" applyBorder="1" applyAlignment="1">
      <alignment horizontal="center" vertical="center"/>
    </xf>
    <xf numFmtId="3" fontId="25" fillId="3" borderId="10" xfId="0" applyNumberFormat="1" applyFont="1" applyFill="1" applyBorder="1" applyAlignment="1">
      <alignment horizontal="left" vertical="center" wrapText="1"/>
    </xf>
    <xf numFmtId="0" fontId="34" fillId="0" borderId="31" xfId="0" applyFont="1" applyBorder="1" applyAlignment="1">
      <alignment horizontal="center" vertical="center"/>
    </xf>
    <xf numFmtId="49" fontId="40" fillId="5" borderId="8" xfId="0" applyNumberFormat="1" applyFont="1" applyFill="1" applyBorder="1" applyAlignment="1">
      <alignment horizontal="center" vertical="center"/>
    </xf>
    <xf numFmtId="0" fontId="124" fillId="0" borderId="8" xfId="0" applyFont="1" applyBorder="1" applyAlignment="1">
      <alignment horizontal="center" vertical="center"/>
    </xf>
    <xf numFmtId="0" fontId="105" fillId="0" borderId="31" xfId="0" applyFont="1" applyBorder="1" applyAlignment="1">
      <alignment horizontal="center" vertical="center"/>
    </xf>
    <xf numFmtId="0" fontId="40" fillId="0" borderId="8" xfId="1" applyFont="1" applyBorder="1" applyAlignment="1">
      <alignment horizontal="center" vertical="center"/>
    </xf>
    <xf numFmtId="0" fontId="40" fillId="18" borderId="8" xfId="0" applyFont="1" applyFill="1" applyBorder="1" applyAlignment="1">
      <alignment horizontal="center" vertical="center" wrapText="1"/>
    </xf>
    <xf numFmtId="0" fontId="40" fillId="0" borderId="20" xfId="1" applyFont="1" applyBorder="1" applyAlignment="1">
      <alignment horizontal="center" vertical="center"/>
    </xf>
    <xf numFmtId="0" fontId="40" fillId="0" borderId="14" xfId="1" applyFont="1" applyBorder="1" applyAlignment="1">
      <alignment horizontal="center" vertical="center"/>
    </xf>
    <xf numFmtId="3" fontId="40" fillId="3" borderId="8" xfId="0" applyNumberFormat="1" applyFont="1" applyFill="1" applyBorder="1" applyAlignment="1">
      <alignment horizontal="center" vertical="center" wrapText="1"/>
    </xf>
    <xf numFmtId="0" fontId="51" fillId="0" borderId="21" xfId="0" applyFont="1" applyBorder="1" applyAlignment="1">
      <alignment horizontal="center" vertical="center"/>
    </xf>
    <xf numFmtId="49" fontId="39" fillId="5" borderId="8" xfId="0" applyNumberFormat="1" applyFont="1" applyFill="1" applyBorder="1" applyAlignment="1">
      <alignment horizontal="center" vertical="center"/>
    </xf>
    <xf numFmtId="0" fontId="39" fillId="0" borderId="70" xfId="0" applyFont="1" applyBorder="1" applyAlignment="1">
      <alignment horizontal="center" vertical="center" wrapText="1"/>
    </xf>
    <xf numFmtId="0" fontId="40" fillId="0" borderId="31" xfId="0" applyFont="1" applyBorder="1" applyAlignment="1">
      <alignment horizontal="center" vertical="center" wrapText="1"/>
    </xf>
    <xf numFmtId="0" fontId="24" fillId="0" borderId="31" xfId="0" applyFont="1" applyBorder="1" applyAlignment="1">
      <alignment horizontal="center" vertical="center"/>
    </xf>
    <xf numFmtId="0" fontId="40" fillId="0" borderId="31" xfId="0" applyFont="1" applyBorder="1" applyAlignment="1">
      <alignment horizontal="center" vertical="center"/>
    </xf>
    <xf numFmtId="0" fontId="24" fillId="18" borderId="31" xfId="0" applyFont="1" applyFill="1" applyBorder="1" applyAlignment="1">
      <alignment horizontal="center" vertical="center"/>
    </xf>
    <xf numFmtId="0" fontId="40" fillId="0" borderId="30" xfId="1" applyFont="1" applyBorder="1" applyAlignment="1">
      <alignment horizontal="center" vertical="center"/>
    </xf>
    <xf numFmtId="0" fontId="62" fillId="0" borderId="31" xfId="0" applyFont="1" applyBorder="1" applyAlignment="1">
      <alignment horizontal="center" vertical="center"/>
    </xf>
    <xf numFmtId="0" fontId="40" fillId="0" borderId="10" xfId="1" applyFont="1" applyBorder="1" applyAlignment="1">
      <alignment horizontal="center" vertical="center"/>
    </xf>
    <xf numFmtId="0" fontId="91" fillId="0" borderId="31" xfId="0" applyFont="1" applyBorder="1" applyAlignment="1">
      <alignment horizontal="center" vertical="center"/>
    </xf>
    <xf numFmtId="49" fontId="39" fillId="0" borderId="8" xfId="0" applyNumberFormat="1" applyFont="1" applyBorder="1" applyAlignment="1">
      <alignment horizontal="center" vertical="center"/>
    </xf>
    <xf numFmtId="0" fontId="40" fillId="18" borderId="31" xfId="0" applyFont="1" applyFill="1" applyBorder="1" applyAlignment="1">
      <alignment horizontal="center" vertical="center" wrapText="1"/>
    </xf>
    <xf numFmtId="0" fontId="40" fillId="0" borderId="20" xfId="1" applyFont="1" applyBorder="1" applyAlignment="1">
      <alignment horizontal="center" vertical="center" wrapText="1"/>
    </xf>
    <xf numFmtId="0" fontId="40" fillId="4" borderId="8" xfId="0" applyFont="1" applyFill="1" applyBorder="1" applyAlignment="1">
      <alignment horizontal="center" vertical="center" wrapText="1"/>
    </xf>
    <xf numFmtId="0" fontId="43" fillId="3" borderId="8" xfId="0" applyFont="1" applyFill="1" applyBorder="1" applyAlignment="1">
      <alignment horizontal="center" vertical="center" wrapText="1"/>
    </xf>
    <xf numFmtId="0" fontId="40" fillId="4" borderId="8" xfId="0" applyFont="1" applyFill="1" applyBorder="1" applyAlignment="1">
      <alignment horizontal="center" vertical="center"/>
    </xf>
    <xf numFmtId="0" fontId="43" fillId="3" borderId="8" xfId="0" applyFont="1" applyFill="1" applyBorder="1" applyAlignment="1">
      <alignment horizontal="center" vertical="center"/>
    </xf>
    <xf numFmtId="0" fontId="67" fillId="0" borderId="4" xfId="0" applyFont="1" applyBorder="1" applyAlignment="1">
      <alignment horizontal="center" vertical="center"/>
    </xf>
    <xf numFmtId="0" fontId="40" fillId="18" borderId="8" xfId="0" applyFont="1" applyFill="1" applyBorder="1" applyAlignment="1">
      <alignment horizontal="center" vertical="center"/>
    </xf>
    <xf numFmtId="0" fontId="40" fillId="0" borderId="71" xfId="0" applyFont="1" applyBorder="1" applyAlignment="1">
      <alignment horizontal="center" vertical="center"/>
    </xf>
    <xf numFmtId="0" fontId="40" fillId="0" borderId="21" xfId="0" applyFont="1" applyBorder="1" applyAlignment="1">
      <alignment horizontal="center" vertical="center"/>
    </xf>
    <xf numFmtId="0" fontId="40" fillId="0" borderId="14" xfId="0" applyFont="1" applyBorder="1" applyAlignment="1">
      <alignment horizontal="center" vertical="center"/>
    </xf>
    <xf numFmtId="0" fontId="40" fillId="0" borderId="71" xfId="1" applyFont="1" applyBorder="1" applyAlignment="1">
      <alignment horizontal="center" vertical="center"/>
    </xf>
    <xf numFmtId="0" fontId="40" fillId="18" borderId="31" xfId="1" applyFont="1" applyFill="1" applyBorder="1" applyAlignment="1">
      <alignment horizontal="center" vertical="center"/>
    </xf>
    <xf numFmtId="3" fontId="23" fillId="3" borderId="10" xfId="0" applyNumberFormat="1" applyFont="1" applyFill="1" applyBorder="1" applyAlignment="1">
      <alignment horizontal="left" vertical="center" wrapText="1"/>
    </xf>
    <xf numFmtId="0" fontId="40" fillId="0" borderId="72" xfId="0" applyFont="1" applyBorder="1" applyAlignment="1">
      <alignment horizontal="center" vertical="center"/>
    </xf>
    <xf numFmtId="0" fontId="40" fillId="0" borderId="30" xfId="0" applyFont="1" applyBorder="1" applyAlignment="1">
      <alignment horizontal="center" vertical="center"/>
    </xf>
    <xf numFmtId="0" fontId="40" fillId="0" borderId="4" xfId="1" applyFont="1" applyAlignment="1">
      <alignment horizontal="center" vertical="center"/>
    </xf>
    <xf numFmtId="165" fontId="40" fillId="3" borderId="8" xfId="0" applyNumberFormat="1" applyFont="1" applyFill="1" applyBorder="1" applyAlignment="1">
      <alignment horizontal="center" vertical="center" wrapText="1"/>
    </xf>
    <xf numFmtId="0" fontId="40" fillId="0" borderId="10" xfId="1" applyFont="1" applyBorder="1" applyAlignment="1">
      <alignment horizontal="center" vertical="center" wrapText="1"/>
    </xf>
    <xf numFmtId="0" fontId="40" fillId="0" borderId="8" xfId="1" applyFont="1" applyBorder="1" applyAlignment="1">
      <alignment horizontal="center" vertical="center" wrapText="1"/>
    </xf>
    <xf numFmtId="0" fontId="41" fillId="0" borderId="4" xfId="0" applyFont="1" applyBorder="1" applyAlignment="1">
      <alignment horizontal="center" vertical="center"/>
    </xf>
    <xf numFmtId="0" fontId="23" fillId="0" borderId="10" xfId="0" applyFont="1" applyBorder="1" applyAlignment="1">
      <alignment horizontal="center" vertical="center" wrapText="1"/>
    </xf>
    <xf numFmtId="0" fontId="44" fillId="0" borderId="4" xfId="0" applyFont="1" applyBorder="1" applyAlignment="1">
      <alignment horizontal="center" vertical="center"/>
    </xf>
    <xf numFmtId="0" fontId="63" fillId="0" borderId="4" xfId="0" applyFont="1" applyBorder="1" applyAlignment="1">
      <alignment horizontal="center" vertical="center" wrapText="1"/>
    </xf>
    <xf numFmtId="0" fontId="44" fillId="0" borderId="70" xfId="0" applyFont="1" applyBorder="1" applyAlignment="1">
      <alignment horizontal="center" vertical="center"/>
    </xf>
    <xf numFmtId="0" fontId="40" fillId="0" borderId="20" xfId="0" applyFont="1" applyBorder="1" applyAlignment="1">
      <alignment horizontal="center" vertical="center"/>
    </xf>
    <xf numFmtId="0" fontId="65" fillId="0" borderId="31" xfId="0" applyFont="1" applyBorder="1" applyAlignment="1">
      <alignment horizontal="center" vertical="center"/>
    </xf>
    <xf numFmtId="0" fontId="65" fillId="0" borderId="8" xfId="0" applyFont="1" applyBorder="1" applyAlignment="1">
      <alignment horizontal="center" vertical="center" wrapText="1"/>
    </xf>
    <xf numFmtId="0" fontId="40" fillId="20" borderId="8" xfId="0" applyFont="1" applyFill="1" applyBorder="1" applyAlignment="1">
      <alignment horizontal="center" vertical="center"/>
    </xf>
    <xf numFmtId="49" fontId="40" fillId="3" borderId="8" xfId="0" applyNumberFormat="1" applyFont="1" applyFill="1" applyBorder="1" applyAlignment="1">
      <alignment horizontal="center" vertical="center"/>
    </xf>
    <xf numFmtId="0" fontId="63" fillId="0" borderId="4" xfId="0" applyFont="1" applyBorder="1" applyAlignment="1">
      <alignment horizontal="center" vertical="center"/>
    </xf>
    <xf numFmtId="0" fontId="104" fillId="5" borderId="69" xfId="0" applyFont="1" applyFill="1" applyBorder="1" applyAlignment="1">
      <alignment horizontal="center" vertical="center" wrapText="1"/>
    </xf>
    <xf numFmtId="0" fontId="106" fillId="5" borderId="69" xfId="0" applyFont="1" applyFill="1" applyBorder="1" applyAlignment="1">
      <alignment horizontal="center" vertical="center"/>
    </xf>
    <xf numFmtId="0" fontId="104" fillId="3" borderId="69" xfId="0" applyFont="1" applyFill="1" applyBorder="1" applyAlignment="1">
      <alignment horizontal="center" vertical="center"/>
    </xf>
    <xf numFmtId="0" fontId="107" fillId="18" borderId="69" xfId="0" applyFont="1" applyFill="1" applyBorder="1" applyAlignment="1">
      <alignment horizontal="center" vertical="center"/>
    </xf>
    <xf numFmtId="0" fontId="104" fillId="3" borderId="69" xfId="0" applyFont="1" applyFill="1" applyBorder="1" applyAlignment="1">
      <alignment horizontal="center" vertical="center" wrapText="1"/>
    </xf>
    <xf numFmtId="3" fontId="108" fillId="3" borderId="69" xfId="0" applyNumberFormat="1" applyFont="1" applyFill="1" applyBorder="1" applyAlignment="1">
      <alignment horizontal="left" vertical="center" wrapText="1"/>
    </xf>
    <xf numFmtId="49" fontId="104" fillId="5" borderId="69" xfId="0" applyNumberFormat="1" applyFont="1" applyFill="1" applyBorder="1" applyAlignment="1">
      <alignment horizontal="center" vertical="center"/>
    </xf>
    <xf numFmtId="0" fontId="109" fillId="0" borderId="69" xfId="0" applyFont="1" applyBorder="1" applyAlignment="1">
      <alignment horizontal="center" vertical="center"/>
    </xf>
    <xf numFmtId="3" fontId="104" fillId="3" borderId="69" xfId="0" applyNumberFormat="1" applyFont="1" applyFill="1" applyBorder="1" applyAlignment="1">
      <alignment horizontal="center" vertical="center" wrapText="1"/>
    </xf>
    <xf numFmtId="49" fontId="106" fillId="5" borderId="69" xfId="0" applyNumberFormat="1" applyFont="1" applyFill="1" applyBorder="1" applyAlignment="1">
      <alignment horizontal="center" vertical="center"/>
    </xf>
    <xf numFmtId="0" fontId="106" fillId="0" borderId="69" xfId="0" applyFont="1" applyBorder="1" applyAlignment="1">
      <alignment horizontal="center" vertical="center" wrapText="1"/>
    </xf>
    <xf numFmtId="49" fontId="123" fillId="0" borderId="69" xfId="0" applyNumberFormat="1" applyFont="1" applyBorder="1" applyAlignment="1">
      <alignment horizontal="center" vertical="center"/>
    </xf>
    <xf numFmtId="0" fontId="104" fillId="0" borderId="69" xfId="1" applyFont="1" applyBorder="1" applyAlignment="1">
      <alignment horizontal="center" vertical="center" wrapText="1"/>
    </xf>
    <xf numFmtId="0" fontId="104" fillId="4" borderId="69" xfId="0" applyFont="1" applyFill="1" applyBorder="1" applyAlignment="1">
      <alignment horizontal="center" vertical="center" wrapText="1"/>
    </xf>
    <xf numFmtId="0" fontId="111" fillId="3" borderId="69" xfId="0" applyFont="1" applyFill="1" applyBorder="1" applyAlignment="1">
      <alignment horizontal="center" vertical="center" wrapText="1"/>
    </xf>
    <xf numFmtId="0" fontId="104" fillId="4" borderId="69" xfId="0" applyFont="1" applyFill="1" applyBorder="1" applyAlignment="1">
      <alignment horizontal="center" vertical="center"/>
    </xf>
    <xf numFmtId="0" fontId="106" fillId="18" borderId="69" xfId="0" applyFont="1" applyFill="1" applyBorder="1" applyAlignment="1">
      <alignment horizontal="center" vertical="center"/>
    </xf>
    <xf numFmtId="0" fontId="111" fillId="3" borderId="69" xfId="0" applyFont="1" applyFill="1" applyBorder="1" applyAlignment="1">
      <alignment horizontal="center" vertical="center"/>
    </xf>
    <xf numFmtId="3" fontId="106" fillId="3" borderId="69" xfId="0" applyNumberFormat="1" applyFont="1" applyFill="1" applyBorder="1" applyAlignment="1">
      <alignment horizontal="left" vertical="center" wrapText="1"/>
    </xf>
    <xf numFmtId="165" fontId="104" fillId="3" borderId="69" xfId="0" applyNumberFormat="1" applyFont="1" applyFill="1" applyBorder="1" applyAlignment="1">
      <alignment horizontal="center" vertical="center" wrapText="1"/>
    </xf>
    <xf numFmtId="0" fontId="104" fillId="18" borderId="69" xfId="1" applyFont="1" applyFill="1" applyBorder="1" applyAlignment="1">
      <alignment horizontal="center" vertical="center" wrapText="1"/>
    </xf>
    <xf numFmtId="0" fontId="112" fillId="0" borderId="69" xfId="0" applyFont="1" applyBorder="1" applyAlignment="1">
      <alignment horizontal="center" vertical="center"/>
    </xf>
    <xf numFmtId="49" fontId="104" fillId="3" borderId="69" xfId="0" applyNumberFormat="1" applyFont="1" applyFill="1" applyBorder="1" applyAlignment="1">
      <alignment horizontal="center" vertical="center"/>
    </xf>
    <xf numFmtId="0" fontId="5" fillId="18" borderId="11" xfId="0" applyFont="1" applyFill="1" applyBorder="1" applyAlignment="1">
      <alignment vertical="center" wrapText="1"/>
    </xf>
    <xf numFmtId="0" fontId="47" fillId="0" borderId="22" xfId="1" applyFont="1" applyBorder="1" applyAlignment="1">
      <alignment horizontal="center" vertical="center"/>
    </xf>
    <xf numFmtId="0" fontId="8" fillId="0" borderId="9" xfId="0" applyFont="1" applyBorder="1" applyAlignment="1">
      <alignment wrapText="1"/>
    </xf>
    <xf numFmtId="0" fontId="39" fillId="18" borderId="24" xfId="3" applyFont="1" applyFill="1" applyBorder="1" applyAlignment="1">
      <alignment horizontal="center" vertical="center"/>
    </xf>
    <xf numFmtId="0" fontId="116" fillId="18" borderId="39" xfId="3" applyFont="1" applyFill="1" applyBorder="1" applyAlignment="1">
      <alignment horizontal="center" vertical="center"/>
    </xf>
    <xf numFmtId="0" fontId="11" fillId="18" borderId="3" xfId="0" applyFont="1" applyFill="1" applyBorder="1" applyAlignment="1">
      <alignment horizontal="left" vertical="top" wrapText="1"/>
    </xf>
    <xf numFmtId="0" fontId="5" fillId="18" borderId="3" xfId="3" applyFont="1" applyFill="1" applyBorder="1" applyAlignment="1">
      <alignment horizontal="center" vertical="center" wrapText="1"/>
    </xf>
    <xf numFmtId="0" fontId="116" fillId="18" borderId="9" xfId="3" applyFont="1" applyFill="1" applyBorder="1" applyAlignment="1">
      <alignment horizontal="center" vertical="center"/>
    </xf>
    <xf numFmtId="0" fontId="45" fillId="18" borderId="19" xfId="0" applyFont="1" applyFill="1" applyBorder="1" applyAlignment="1">
      <alignment horizontal="left" vertical="center" wrapText="1"/>
    </xf>
    <xf numFmtId="0" fontId="47" fillId="18" borderId="18" xfId="0" applyFont="1" applyFill="1" applyBorder="1" applyAlignment="1" applyProtection="1">
      <alignment horizontal="left" vertical="center" wrapText="1"/>
      <protection locked="0"/>
    </xf>
    <xf numFmtId="0" fontId="45" fillId="18" borderId="18" xfId="0" applyFont="1" applyFill="1" applyBorder="1" applyAlignment="1" applyProtection="1">
      <alignment horizontal="left" vertical="center" wrapText="1"/>
      <protection locked="0"/>
    </xf>
    <xf numFmtId="1" fontId="47" fillId="18" borderId="18" xfId="0" applyNumberFormat="1" applyFont="1" applyFill="1" applyBorder="1" applyAlignment="1" applyProtection="1">
      <alignment horizontal="left" vertical="center" wrapText="1"/>
      <protection locked="0"/>
    </xf>
    <xf numFmtId="0" fontId="47" fillId="18" borderId="21" xfId="0" applyFont="1" applyFill="1" applyBorder="1" applyAlignment="1" applyProtection="1">
      <alignment horizontal="left" vertical="center" wrapText="1"/>
      <protection locked="0"/>
    </xf>
    <xf numFmtId="0" fontId="83" fillId="18" borderId="19" xfId="0" applyFont="1" applyFill="1" applyBorder="1"/>
    <xf numFmtId="0" fontId="16" fillId="18" borderId="18" xfId="0" applyFont="1" applyFill="1" applyBorder="1" applyAlignment="1" applyProtection="1">
      <alignment horizontal="center"/>
      <protection locked="0"/>
    </xf>
    <xf numFmtId="0" fontId="0" fillId="18" borderId="18" xfId="0" applyFill="1" applyBorder="1" applyAlignment="1">
      <alignment horizontal="right"/>
    </xf>
    <xf numFmtId="1" fontId="16" fillId="18" borderId="18" xfId="0" applyNumberFormat="1" applyFont="1" applyFill="1" applyBorder="1" applyAlignment="1" applyProtection="1">
      <alignment horizontal="center"/>
      <protection locked="0"/>
    </xf>
    <xf numFmtId="0" fontId="16" fillId="18" borderId="21" xfId="0" applyFont="1" applyFill="1" applyBorder="1" applyAlignment="1" applyProtection="1">
      <alignment horizontal="center"/>
      <protection locked="0"/>
    </xf>
    <xf numFmtId="0" fontId="119" fillId="18" borderId="9" xfId="0" applyFont="1" applyFill="1" applyBorder="1" applyAlignment="1">
      <alignment horizontal="center" vertical="center"/>
    </xf>
    <xf numFmtId="0" fontId="31" fillId="18" borderId="19" xfId="0" applyFont="1" applyFill="1" applyBorder="1" applyAlignment="1" applyProtection="1">
      <alignment horizontal="left" vertical="center" wrapText="1"/>
      <protection locked="0"/>
    </xf>
    <xf numFmtId="0" fontId="5" fillId="18" borderId="18" xfId="3" applyFont="1" applyFill="1" applyBorder="1" applyAlignment="1">
      <alignment horizontal="center" vertical="center" wrapText="1"/>
    </xf>
    <xf numFmtId="1" fontId="31" fillId="18" borderId="55" xfId="0" applyNumberFormat="1" applyFont="1" applyFill="1" applyBorder="1" applyAlignment="1" applyProtection="1">
      <alignment horizontal="center" vertical="center" wrapText="1"/>
      <protection locked="0"/>
    </xf>
    <xf numFmtId="0" fontId="11" fillId="18" borderId="19" xfId="3" applyFont="1" applyFill="1" applyBorder="1" applyAlignment="1">
      <alignment horizontal="left" vertical="center" wrapText="1"/>
    </xf>
    <xf numFmtId="0" fontId="11" fillId="18" borderId="18" xfId="3" applyFont="1" applyFill="1" applyBorder="1" applyAlignment="1">
      <alignment horizontal="center" vertical="center"/>
    </xf>
    <xf numFmtId="0" fontId="116" fillId="18" borderId="9" xfId="3" applyFont="1" applyFill="1" applyBorder="1" applyAlignment="1">
      <alignment horizontal="center" vertical="center" wrapText="1"/>
    </xf>
    <xf numFmtId="0" fontId="58" fillId="18" borderId="9" xfId="0" applyFont="1" applyFill="1" applyBorder="1" applyAlignment="1">
      <alignment horizontal="center"/>
    </xf>
    <xf numFmtId="0" fontId="33" fillId="18" borderId="19" xfId="0" applyFont="1" applyFill="1" applyBorder="1" applyAlignment="1" applyProtection="1">
      <alignment horizontal="left" vertical="center" wrapText="1"/>
      <protection locked="0"/>
    </xf>
    <xf numFmtId="0" fontId="14" fillId="18" borderId="18" xfId="1" applyFont="1" applyFill="1" applyBorder="1" applyAlignment="1">
      <alignment horizontal="center" vertical="center" wrapText="1"/>
    </xf>
    <xf numFmtId="1" fontId="31" fillId="18" borderId="18" xfId="0" applyNumberFormat="1" applyFont="1" applyFill="1" applyBorder="1" applyAlignment="1" applyProtection="1">
      <alignment horizontal="center" vertical="center" wrapText="1"/>
      <protection locked="0"/>
    </xf>
    <xf numFmtId="1" fontId="31" fillId="18" borderId="18" xfId="0" applyNumberFormat="1" applyFont="1" applyFill="1" applyBorder="1" applyAlignment="1" applyProtection="1">
      <alignment horizontal="center"/>
      <protection locked="0"/>
    </xf>
    <xf numFmtId="0" fontId="31" fillId="18" borderId="18" xfId="0" applyFont="1" applyFill="1" applyBorder="1" applyAlignment="1" applyProtection="1">
      <alignment horizontal="center"/>
      <protection locked="0"/>
    </xf>
    <xf numFmtId="0" fontId="31" fillId="18" borderId="21" xfId="0" applyFont="1" applyFill="1" applyBorder="1" applyAlignment="1" applyProtection="1">
      <alignment horizontal="center"/>
      <protection locked="0"/>
    </xf>
    <xf numFmtId="0" fontId="33" fillId="18" borderId="18" xfId="0" applyFont="1" applyFill="1" applyBorder="1" applyAlignment="1" applyProtection="1">
      <alignment horizontal="center" wrapText="1"/>
      <protection locked="0"/>
    </xf>
    <xf numFmtId="1" fontId="33" fillId="18" borderId="18" xfId="0" applyNumberFormat="1" applyFont="1" applyFill="1" applyBorder="1" applyAlignment="1" applyProtection="1">
      <alignment horizontal="center" wrapText="1"/>
      <protection locked="0"/>
    </xf>
    <xf numFmtId="0" fontId="33" fillId="18" borderId="21" xfId="0" applyFont="1" applyFill="1" applyBorder="1" applyAlignment="1" applyProtection="1">
      <alignment horizontal="center" wrapText="1"/>
      <protection locked="0"/>
    </xf>
    <xf numFmtId="0" fontId="14" fillId="18" borderId="19" xfId="1" applyFont="1" applyFill="1" applyBorder="1" applyAlignment="1">
      <alignment vertical="center" wrapText="1"/>
    </xf>
    <xf numFmtId="0" fontId="120" fillId="18" borderId="9" xfId="3" applyFont="1" applyFill="1" applyBorder="1" applyAlignment="1">
      <alignment horizontal="center" vertical="center"/>
    </xf>
    <xf numFmtId="0" fontId="5" fillId="18" borderId="19" xfId="3" applyFont="1" applyFill="1" applyBorder="1" applyAlignment="1">
      <alignment horizontal="left" vertical="center" wrapText="1"/>
    </xf>
    <xf numFmtId="1" fontId="5" fillId="18" borderId="18" xfId="3" applyNumberFormat="1" applyFont="1" applyFill="1" applyBorder="1" applyAlignment="1">
      <alignment horizontal="center" vertical="center" wrapText="1"/>
    </xf>
    <xf numFmtId="1" fontId="5" fillId="18" borderId="30" xfId="3" applyNumberFormat="1" applyFont="1" applyFill="1" applyBorder="1" applyAlignment="1">
      <alignment horizontal="center" vertical="center" wrapText="1"/>
    </xf>
    <xf numFmtId="0" fontId="42" fillId="18" borderId="24" xfId="3" applyFont="1" applyFill="1" applyBorder="1" applyAlignment="1">
      <alignment horizontal="center" vertical="center"/>
    </xf>
    <xf numFmtId="0" fontId="16" fillId="18" borderId="18" xfId="1" applyFill="1" applyBorder="1" applyAlignment="1">
      <alignment vertical="center" wrapText="1"/>
    </xf>
    <xf numFmtId="0" fontId="55" fillId="18" borderId="18" xfId="1" applyFont="1" applyFill="1" applyBorder="1" applyAlignment="1">
      <alignment vertical="center" wrapText="1"/>
    </xf>
    <xf numFmtId="0" fontId="16" fillId="18" borderId="18" xfId="1" applyFill="1" applyBorder="1" applyAlignment="1">
      <alignment horizontal="center" vertical="center" wrapText="1"/>
    </xf>
    <xf numFmtId="0" fontId="16" fillId="18" borderId="18" xfId="1" applyFill="1" applyBorder="1" applyAlignment="1">
      <alignment vertical="center"/>
    </xf>
    <xf numFmtId="0" fontId="0" fillId="18" borderId="18" xfId="0" applyFill="1" applyBorder="1" applyAlignment="1">
      <alignment horizontal="left" vertical="center" wrapText="1"/>
    </xf>
    <xf numFmtId="0" fontId="16" fillId="18" borderId="19" xfId="0" applyFont="1" applyFill="1" applyBorder="1" applyAlignment="1" applyProtection="1">
      <alignment horizontal="left" vertical="center" wrapText="1"/>
      <protection locked="0"/>
    </xf>
    <xf numFmtId="0" fontId="55" fillId="18" borderId="18" xfId="0" applyFont="1" applyFill="1" applyBorder="1" applyAlignment="1" applyProtection="1">
      <alignment horizontal="center" wrapText="1"/>
      <protection locked="0"/>
    </xf>
    <xf numFmtId="1" fontId="16" fillId="18" borderId="18" xfId="0" applyNumberFormat="1" applyFont="1" applyFill="1" applyBorder="1" applyAlignment="1" applyProtection="1">
      <alignment horizontal="center" wrapText="1"/>
      <protection locked="0"/>
    </xf>
    <xf numFmtId="0" fontId="16" fillId="18" borderId="19" xfId="0" applyFont="1" applyFill="1" applyBorder="1" applyAlignment="1" applyProtection="1">
      <alignment horizontal="left" vertical="center"/>
      <protection locked="0"/>
    </xf>
    <xf numFmtId="0" fontId="47" fillId="18" borderId="19" xfId="0" applyFont="1" applyFill="1" applyBorder="1" applyAlignment="1" applyProtection="1">
      <alignment vertical="center"/>
      <protection locked="0"/>
    </xf>
    <xf numFmtId="1" fontId="55" fillId="18" borderId="18" xfId="0" quotePrefix="1" applyNumberFormat="1" applyFont="1" applyFill="1" applyBorder="1" applyAlignment="1" applyProtection="1">
      <alignment horizontal="center" vertical="center"/>
      <protection locked="0"/>
    </xf>
    <xf numFmtId="1" fontId="55" fillId="18" borderId="18" xfId="0" applyNumberFormat="1" applyFont="1" applyFill="1" applyBorder="1" applyAlignment="1" applyProtection="1">
      <alignment horizontal="center" vertical="center"/>
      <protection locked="0"/>
    </xf>
    <xf numFmtId="0" fontId="55" fillId="18" borderId="18" xfId="0" applyFont="1" applyFill="1" applyBorder="1" applyAlignment="1" applyProtection="1">
      <alignment horizontal="center" vertical="center"/>
      <protection locked="0"/>
    </xf>
    <xf numFmtId="0" fontId="55" fillId="18" borderId="21" xfId="0" applyFont="1" applyFill="1" applyBorder="1" applyAlignment="1" applyProtection="1">
      <alignment horizontal="center" vertical="center"/>
      <protection locked="0"/>
    </xf>
    <xf numFmtId="0" fontId="69" fillId="18" borderId="4" xfId="0" applyFont="1" applyFill="1" applyBorder="1" applyAlignment="1">
      <alignment wrapText="1"/>
    </xf>
    <xf numFmtId="0" fontId="28" fillId="18" borderId="18" xfId="3" applyFont="1" applyFill="1" applyBorder="1" applyAlignment="1">
      <alignment horizontal="center" vertical="center" wrapText="1"/>
    </xf>
    <xf numFmtId="0" fontId="14" fillId="18" borderId="19" xfId="3" applyFont="1" applyFill="1" applyBorder="1" applyAlignment="1">
      <alignment horizontal="left" vertical="center" wrapText="1"/>
    </xf>
    <xf numFmtId="0" fontId="55" fillId="18" borderId="18" xfId="0" applyFont="1" applyFill="1" applyBorder="1" applyAlignment="1" applyProtection="1">
      <alignment horizontal="center" vertical="center" wrapText="1"/>
      <protection locked="0"/>
    </xf>
    <xf numFmtId="1" fontId="55" fillId="18" borderId="18" xfId="0" applyNumberFormat="1" applyFont="1" applyFill="1" applyBorder="1" applyAlignment="1" applyProtection="1">
      <alignment horizontal="center" wrapText="1"/>
      <protection locked="0"/>
    </xf>
    <xf numFmtId="0" fontId="55" fillId="18" borderId="21" xfId="0" applyFont="1" applyFill="1" applyBorder="1" applyAlignment="1" applyProtection="1">
      <alignment horizontal="center" wrapText="1"/>
      <protection locked="0"/>
    </xf>
    <xf numFmtId="0" fontId="39" fillId="18" borderId="24" xfId="3" applyFont="1" applyFill="1" applyBorder="1" applyAlignment="1">
      <alignment horizontal="center" vertical="center" wrapText="1"/>
    </xf>
    <xf numFmtId="0" fontId="116" fillId="18" borderId="9" xfId="3" applyFont="1" applyFill="1" applyBorder="1" applyAlignment="1">
      <alignment horizontal="center" vertical="center" shrinkToFit="1"/>
    </xf>
    <xf numFmtId="0" fontId="116" fillId="18" borderId="39" xfId="3" applyFont="1" applyFill="1" applyBorder="1" applyAlignment="1">
      <alignment horizontal="center" vertical="center" shrinkToFit="1"/>
    </xf>
    <xf numFmtId="0" fontId="14" fillId="18" borderId="43" xfId="0" applyFont="1" applyFill="1" applyBorder="1" applyAlignment="1">
      <alignment wrapText="1"/>
    </xf>
    <xf numFmtId="0" fontId="8" fillId="18" borderId="18" xfId="3" applyFont="1" applyFill="1" applyBorder="1" applyAlignment="1">
      <alignment horizontal="center" vertical="center"/>
    </xf>
    <xf numFmtId="0" fontId="100" fillId="18" borderId="63" xfId="0" applyFont="1" applyFill="1" applyBorder="1" applyAlignment="1">
      <alignment wrapText="1"/>
    </xf>
    <xf numFmtId="0" fontId="5" fillId="18" borderId="57" xfId="3" applyFont="1" applyFill="1" applyBorder="1" applyAlignment="1">
      <alignment horizontal="center" vertical="center" wrapText="1"/>
    </xf>
    <xf numFmtId="0" fontId="5" fillId="18" borderId="58" xfId="3" applyFont="1" applyFill="1" applyBorder="1" applyAlignment="1">
      <alignment horizontal="center" vertical="center" wrapText="1"/>
    </xf>
    <xf numFmtId="0" fontId="100" fillId="18" borderId="64" xfId="0" applyFont="1" applyFill="1" applyBorder="1" applyAlignment="1">
      <alignment wrapText="1"/>
    </xf>
    <xf numFmtId="0" fontId="5" fillId="18" borderId="59" xfId="3" applyFont="1" applyFill="1" applyBorder="1" applyAlignment="1">
      <alignment horizontal="center" vertical="center" wrapText="1"/>
    </xf>
    <xf numFmtId="0" fontId="5" fillId="18" borderId="60" xfId="3" applyFont="1" applyFill="1" applyBorder="1" applyAlignment="1">
      <alignment horizontal="center" vertical="center" wrapText="1"/>
    </xf>
    <xf numFmtId="0" fontId="47" fillId="18" borderId="19" xfId="0" applyFont="1" applyFill="1" applyBorder="1" applyAlignment="1" applyProtection="1">
      <alignment horizontal="left" vertical="center"/>
      <protection locked="0"/>
    </xf>
    <xf numFmtId="0" fontId="47" fillId="18" borderId="18" xfId="0" applyFont="1" applyFill="1" applyBorder="1" applyAlignment="1" applyProtection="1">
      <alignment horizontal="center" vertical="center" wrapText="1"/>
      <protection locked="0"/>
    </xf>
    <xf numFmtId="0" fontId="47" fillId="18" borderId="18" xfId="0" applyFont="1" applyFill="1" applyBorder="1" applyAlignment="1">
      <alignment horizontal="center"/>
    </xf>
    <xf numFmtId="0" fontId="0" fillId="18" borderId="19" xfId="0" applyFill="1" applyBorder="1" applyAlignment="1">
      <alignment horizontal="left" vertical="center" wrapText="1"/>
    </xf>
    <xf numFmtId="0" fontId="14" fillId="18" borderId="18" xfId="0" applyFont="1" applyFill="1" applyBorder="1" applyAlignment="1" applyProtection="1">
      <alignment horizontal="center" wrapText="1"/>
      <protection locked="0"/>
    </xf>
    <xf numFmtId="166" fontId="99" fillId="18" borderId="18" xfId="0" applyNumberFormat="1" applyFont="1" applyFill="1" applyBorder="1" applyAlignment="1">
      <alignment horizontal="center" vertical="center" wrapText="1"/>
    </xf>
    <xf numFmtId="0" fontId="58" fillId="18" borderId="9" xfId="0" applyFont="1" applyFill="1" applyBorder="1" applyAlignment="1">
      <alignment horizontal="center" vertical="center" wrapText="1"/>
    </xf>
    <xf numFmtId="0" fontId="55" fillId="18" borderId="18" xfId="0" applyFont="1" applyFill="1" applyBorder="1" applyAlignment="1" applyProtection="1">
      <alignment horizontal="center"/>
      <protection locked="0"/>
    </xf>
    <xf numFmtId="0" fontId="47" fillId="18" borderId="18" xfId="0" applyFont="1" applyFill="1" applyBorder="1" applyAlignment="1" applyProtection="1">
      <alignment horizontal="center" wrapText="1"/>
      <protection locked="0"/>
    </xf>
    <xf numFmtId="0" fontId="45" fillId="18" borderId="18" xfId="3" applyFont="1" applyFill="1" applyBorder="1" applyAlignment="1">
      <alignment horizontal="center" vertical="center" wrapText="1"/>
    </xf>
    <xf numFmtId="166" fontId="47" fillId="18" borderId="18" xfId="0" applyNumberFormat="1" applyFont="1" applyFill="1" applyBorder="1" applyAlignment="1">
      <alignment horizontal="center" vertical="center" wrapText="1"/>
    </xf>
    <xf numFmtId="0" fontId="46" fillId="18" borderId="9" xfId="3" applyFont="1" applyFill="1" applyBorder="1" applyAlignment="1">
      <alignment horizontal="center" vertical="center"/>
    </xf>
    <xf numFmtId="1" fontId="47" fillId="18" borderId="18" xfId="0" applyNumberFormat="1" applyFont="1" applyFill="1" applyBorder="1" applyAlignment="1" applyProtection="1">
      <alignment horizontal="center"/>
      <protection locked="0"/>
    </xf>
    <xf numFmtId="0" fontId="47" fillId="18" borderId="18" xfId="0" applyFont="1" applyFill="1" applyBorder="1" applyAlignment="1" applyProtection="1">
      <alignment horizontal="center"/>
      <protection locked="0"/>
    </xf>
    <xf numFmtId="0" fontId="126" fillId="18" borderId="65" xfId="0" applyFont="1" applyFill="1" applyBorder="1" applyAlignment="1">
      <alignment horizontal="center" vertical="center" wrapText="1"/>
    </xf>
    <xf numFmtId="0" fontId="74" fillId="18" borderId="19" xfId="0" applyFont="1" applyFill="1" applyBorder="1" applyAlignment="1">
      <alignment vertical="center" wrapText="1"/>
    </xf>
    <xf numFmtId="0" fontId="16" fillId="18" borderId="18" xfId="0" applyFont="1" applyFill="1" applyBorder="1" applyAlignment="1" applyProtection="1">
      <alignment horizontal="center" wrapText="1"/>
      <protection locked="0"/>
    </xf>
    <xf numFmtId="49" fontId="0" fillId="18" borderId="18" xfId="0" applyNumberFormat="1" applyFill="1" applyBorder="1" applyAlignment="1">
      <alignment horizontal="center" vertical="center"/>
    </xf>
    <xf numFmtId="2" fontId="0" fillId="18" borderId="18" xfId="0" applyNumberFormat="1" applyFill="1" applyBorder="1" applyAlignment="1">
      <alignment horizontal="center" vertical="center"/>
    </xf>
    <xf numFmtId="49" fontId="2" fillId="18" borderId="18" xfId="0" applyNumberFormat="1" applyFont="1" applyFill="1" applyBorder="1" applyAlignment="1">
      <alignment horizontal="center" vertical="center"/>
    </xf>
    <xf numFmtId="0" fontId="1" fillId="18" borderId="0" xfId="0" applyFont="1" applyFill="1" applyAlignment="1">
      <alignment wrapText="1"/>
    </xf>
    <xf numFmtId="0" fontId="74" fillId="18" borderId="18" xfId="0" applyFont="1" applyFill="1" applyBorder="1" applyAlignment="1">
      <alignment vertical="center" wrapText="1"/>
    </xf>
    <xf numFmtId="0" fontId="16" fillId="18" borderId="18" xfId="0" applyFont="1" applyFill="1" applyBorder="1" applyAlignment="1" applyProtection="1">
      <alignment horizontal="left" wrapText="1"/>
      <protection locked="0"/>
    </xf>
    <xf numFmtId="0" fontId="4" fillId="18" borderId="18" xfId="3" applyFont="1" applyFill="1" applyBorder="1" applyAlignment="1">
      <alignment horizontal="center" vertical="center" wrapText="1"/>
    </xf>
    <xf numFmtId="0" fontId="117" fillId="18" borderId="9" xfId="0" applyFont="1" applyFill="1" applyBorder="1" applyAlignment="1">
      <alignment horizontal="center" vertical="center"/>
    </xf>
    <xf numFmtId="0" fontId="11" fillId="18" borderId="3" xfId="0" applyFont="1" applyFill="1" applyBorder="1" applyAlignment="1">
      <alignment vertical="center" wrapText="1"/>
    </xf>
    <xf numFmtId="0" fontId="33" fillId="18" borderId="3" xfId="0" applyFont="1" applyFill="1" applyBorder="1" applyAlignment="1" applyProtection="1">
      <alignment horizontal="center" wrapText="1"/>
      <protection locked="0"/>
    </xf>
    <xf numFmtId="0" fontId="33" fillId="18" borderId="19" xfId="0" applyFont="1" applyFill="1" applyBorder="1" applyAlignment="1">
      <alignment horizontal="center" wrapText="1"/>
    </xf>
    <xf numFmtId="2" fontId="33" fillId="18" borderId="18" xfId="0" applyNumberFormat="1" applyFont="1" applyFill="1" applyBorder="1" applyAlignment="1" applyProtection="1">
      <alignment horizontal="center" wrapText="1"/>
      <protection locked="0"/>
    </xf>
    <xf numFmtId="0" fontId="5" fillId="18" borderId="3" xfId="0" applyFont="1" applyFill="1" applyBorder="1" applyAlignment="1">
      <alignment vertical="top" wrapText="1"/>
    </xf>
    <xf numFmtId="0" fontId="67" fillId="0" borderId="0" xfId="0" applyFont="1" applyAlignment="1">
      <alignment horizontal="center" vertical="center" wrapText="1"/>
    </xf>
    <xf numFmtId="0" fontId="64" fillId="5" borderId="8" xfId="0" applyFont="1" applyFill="1" applyBorder="1" applyAlignment="1">
      <alignment horizontal="left" wrapText="1"/>
    </xf>
    <xf numFmtId="0" fontId="113" fillId="0" borderId="69" xfId="0" applyFont="1" applyBorder="1" applyAlignment="1">
      <alignment horizontal="center" vertical="center"/>
    </xf>
    <xf numFmtId="0" fontId="4" fillId="0" borderId="3" xfId="0" applyFont="1" applyBorder="1" applyAlignment="1">
      <alignment horizontal="center" vertical="center" wrapText="1"/>
    </xf>
    <xf numFmtId="0" fontId="50" fillId="0" borderId="3" xfId="0" applyFont="1" applyBorder="1" applyAlignment="1">
      <alignment horizontal="center" vertical="center"/>
    </xf>
    <xf numFmtId="0" fontId="4" fillId="2" borderId="17" xfId="0" applyFont="1" applyFill="1" applyBorder="1" applyAlignment="1">
      <alignment vertical="center" wrapText="1"/>
    </xf>
    <xf numFmtId="0" fontId="20" fillId="0" borderId="3" xfId="0" applyFont="1" applyBorder="1" applyAlignment="1">
      <alignment horizontal="center" vertical="center" wrapText="1"/>
    </xf>
    <xf numFmtId="0" fontId="127" fillId="0" borderId="3" xfId="0" applyFont="1" applyBorder="1" applyAlignment="1">
      <alignment horizontal="center" vertical="center"/>
    </xf>
    <xf numFmtId="0" fontId="128" fillId="3" borderId="3" xfId="0" applyFont="1" applyFill="1" applyBorder="1" applyAlignment="1">
      <alignment horizontal="center" vertical="center" wrapText="1"/>
    </xf>
    <xf numFmtId="0" fontId="59" fillId="18" borderId="3" xfId="0" applyFont="1" applyFill="1" applyBorder="1"/>
    <xf numFmtId="0" fontId="5" fillId="0" borderId="18" xfId="3" applyFont="1" applyBorder="1" applyAlignment="1">
      <alignment horizontal="left" vertical="center" wrapText="1"/>
    </xf>
    <xf numFmtId="1" fontId="129" fillId="10" borderId="69" xfId="0" applyNumberFormat="1" applyFont="1" applyFill="1" applyBorder="1" applyAlignment="1">
      <alignment horizontal="center" vertical="center"/>
    </xf>
    <xf numFmtId="1" fontId="45" fillId="0" borderId="9" xfId="0" applyNumberFormat="1" applyFont="1" applyBorder="1" applyAlignment="1">
      <alignment horizontal="center" vertical="center" wrapText="1"/>
    </xf>
    <xf numFmtId="49" fontId="14" fillId="0" borderId="18" xfId="3" applyNumberFormat="1" applyFont="1" applyBorder="1" applyAlignment="1">
      <alignment horizontal="center" vertical="center" wrapText="1"/>
    </xf>
    <xf numFmtId="1" fontId="13" fillId="22" borderId="18" xfId="3" applyNumberFormat="1" applyFont="1" applyFill="1" applyBorder="1" applyAlignment="1">
      <alignment horizontal="center" vertical="center" wrapText="1"/>
    </xf>
    <xf numFmtId="0" fontId="4" fillId="0" borderId="3" xfId="0" applyFont="1" applyBorder="1" applyAlignment="1">
      <alignment horizontal="center" vertical="center"/>
    </xf>
    <xf numFmtId="0" fontId="4" fillId="5" borderId="3" xfId="0" applyFont="1" applyFill="1" applyBorder="1" applyAlignment="1">
      <alignment horizontal="center" vertical="center" wrapText="1"/>
    </xf>
    <xf numFmtId="0" fontId="20" fillId="0" borderId="3" xfId="1" applyFont="1" applyBorder="1" applyAlignment="1">
      <alignment horizontal="center" vertical="center" wrapText="1"/>
    </xf>
    <xf numFmtId="0" fontId="4" fillId="18"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1" fontId="20" fillId="0" borderId="3" xfId="1"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4" fillId="0" borderId="3" xfId="0" quotePrefix="1" applyFont="1" applyBorder="1" applyAlignment="1">
      <alignment horizontal="center" vertical="center" wrapText="1"/>
    </xf>
    <xf numFmtId="0" fontId="50" fillId="5" borderId="3" xfId="0" quotePrefix="1" applyFont="1" applyFill="1" applyBorder="1" applyAlignment="1">
      <alignment horizontal="center" vertical="center" wrapText="1"/>
    </xf>
    <xf numFmtId="0" fontId="20" fillId="2" borderId="3" xfId="0" applyFont="1" applyFill="1" applyBorder="1" applyAlignment="1">
      <alignment horizontal="center" vertical="center" wrapText="1"/>
    </xf>
    <xf numFmtId="0" fontId="50" fillId="0" borderId="3" xfId="0" quotePrefix="1" applyFont="1" applyBorder="1" applyAlignment="1">
      <alignment horizontal="center" vertical="center" wrapText="1"/>
    </xf>
    <xf numFmtId="1" fontId="20" fillId="2" borderId="3" xfId="0" applyNumberFormat="1" applyFont="1" applyFill="1" applyBorder="1" applyAlignment="1">
      <alignment horizontal="center" vertical="center" wrapText="1"/>
    </xf>
    <xf numFmtId="0" fontId="4" fillId="3" borderId="3" xfId="0" applyFont="1" applyFill="1" applyBorder="1" applyAlignment="1">
      <alignment horizontal="left" vertical="center" wrapText="1"/>
    </xf>
    <xf numFmtId="0" fontId="127" fillId="0" borderId="3" xfId="0" applyFont="1" applyBorder="1" applyAlignment="1">
      <alignment horizontal="center" vertical="center" wrapText="1"/>
    </xf>
    <xf numFmtId="1" fontId="20" fillId="0" borderId="3" xfId="0" applyNumberFormat="1" applyFont="1" applyBorder="1" applyAlignment="1">
      <alignment horizontal="center" vertical="center" wrapText="1"/>
    </xf>
    <xf numFmtId="0" fontId="20" fillId="0" borderId="3" xfId="6" applyNumberFormat="1" applyFont="1" applyFill="1" applyBorder="1" applyAlignment="1">
      <alignment horizontal="center" vertical="center" wrapText="1"/>
    </xf>
    <xf numFmtId="0" fontId="130" fillId="0" borderId="3" xfId="0" applyFont="1" applyBorder="1" applyAlignment="1">
      <alignment horizontal="center" vertical="center" wrapText="1"/>
    </xf>
    <xf numFmtId="0" fontId="130" fillId="5" borderId="3" xfId="0" applyFont="1" applyFill="1" applyBorder="1" applyAlignment="1">
      <alignment horizontal="center" vertical="center" wrapText="1"/>
    </xf>
    <xf numFmtId="0" fontId="50" fillId="0" borderId="0" xfId="0" applyFont="1" applyAlignment="1">
      <alignment horizontal="center" vertical="center"/>
    </xf>
    <xf numFmtId="0" fontId="131" fillId="0" borderId="3" xfId="0" applyFont="1" applyBorder="1" applyAlignment="1">
      <alignment horizontal="center" vertical="center"/>
    </xf>
    <xf numFmtId="0" fontId="20" fillId="18" borderId="3" xfId="1" applyFont="1" applyFill="1" applyBorder="1" applyAlignment="1">
      <alignment horizontal="center" vertical="center" wrapText="1"/>
    </xf>
    <xf numFmtId="0" fontId="20" fillId="0" borderId="3" xfId="0" applyFont="1" applyBorder="1" applyAlignment="1">
      <alignment horizontal="center" vertical="center"/>
    </xf>
    <xf numFmtId="1" fontId="20" fillId="0" borderId="3" xfId="0" applyNumberFormat="1" applyFont="1" applyBorder="1" applyAlignment="1">
      <alignment horizontal="center" vertical="center"/>
    </xf>
    <xf numFmtId="0" fontId="4" fillId="2" borderId="3" xfId="0" applyFont="1" applyFill="1" applyBorder="1" applyAlignment="1">
      <alignment horizontal="center" vertical="center" wrapText="1"/>
    </xf>
    <xf numFmtId="0" fontId="4" fillId="19"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132" fillId="0" borderId="8" xfId="0" applyFont="1" applyBorder="1" applyAlignment="1">
      <alignment horizontal="center" vertical="center"/>
    </xf>
    <xf numFmtId="0" fontId="133" fillId="2" borderId="10" xfId="0" applyFont="1" applyFill="1" applyBorder="1" applyAlignment="1">
      <alignment horizontal="center" vertical="center" wrapText="1"/>
    </xf>
    <xf numFmtId="0" fontId="133" fillId="4" borderId="3" xfId="0" applyFont="1" applyFill="1" applyBorder="1" applyAlignment="1">
      <alignment horizontal="center" vertical="center"/>
    </xf>
    <xf numFmtId="0" fontId="50" fillId="0" borderId="0" xfId="0" applyFont="1" applyAlignment="1">
      <alignment horizontal="center" vertical="center" wrapText="1"/>
    </xf>
    <xf numFmtId="1" fontId="50" fillId="0" borderId="3" xfId="0" applyNumberFormat="1" applyFont="1" applyBorder="1" applyAlignment="1">
      <alignment horizontal="center" vertical="center" wrapText="1"/>
    </xf>
    <xf numFmtId="0" fontId="50" fillId="18" borderId="3" xfId="0" applyFont="1" applyFill="1" applyBorder="1" applyAlignment="1">
      <alignment horizontal="center" vertical="center" wrapText="1"/>
    </xf>
    <xf numFmtId="0" fontId="127" fillId="18" borderId="3" xfId="0" applyFont="1" applyFill="1" applyBorder="1" applyAlignment="1">
      <alignment horizontal="center" vertical="center"/>
    </xf>
    <xf numFmtId="3" fontId="4" fillId="3" borderId="3" xfId="0" applyNumberFormat="1" applyFont="1" applyFill="1" applyBorder="1" applyAlignment="1">
      <alignment horizontal="center" vertical="center" wrapText="1"/>
    </xf>
    <xf numFmtId="1" fontId="4" fillId="18" borderId="3" xfId="0" applyNumberFormat="1" applyFont="1" applyFill="1" applyBorder="1" applyAlignment="1">
      <alignment horizontal="center" vertical="center" wrapText="1"/>
    </xf>
    <xf numFmtId="0" fontId="50" fillId="18" borderId="0" xfId="0" applyFont="1" applyFill="1" applyAlignment="1">
      <alignment horizontal="center" vertical="center"/>
    </xf>
    <xf numFmtId="0" fontId="4" fillId="2" borderId="3" xfId="0" applyFont="1" applyFill="1" applyBorder="1" applyAlignment="1">
      <alignment horizontal="center" vertical="center"/>
    </xf>
    <xf numFmtId="0" fontId="4" fillId="18" borderId="3" xfId="0" applyFont="1" applyFill="1" applyBorder="1" applyAlignment="1">
      <alignment horizontal="center" vertical="center"/>
    </xf>
    <xf numFmtId="0" fontId="10" fillId="3" borderId="3" xfId="0" applyFont="1" applyFill="1" applyBorder="1" applyAlignment="1">
      <alignment horizontal="center" vertical="center" wrapText="1"/>
    </xf>
    <xf numFmtId="0" fontId="134" fillId="0" borderId="3" xfId="0" applyFont="1" applyBorder="1" applyAlignment="1">
      <alignment horizontal="center" vertical="center"/>
    </xf>
    <xf numFmtId="0" fontId="20" fillId="16" borderId="3" xfId="1" applyFont="1" applyFill="1" applyBorder="1" applyAlignment="1">
      <alignment horizontal="center" vertical="center" wrapText="1"/>
    </xf>
    <xf numFmtId="0" fontId="135" fillId="0" borderId="3" xfId="0" applyFont="1" applyBorder="1" applyAlignment="1">
      <alignment horizontal="center" vertical="center" wrapText="1"/>
    </xf>
    <xf numFmtId="1" fontId="50" fillId="2" borderId="3" xfId="0" applyNumberFormat="1" applyFont="1" applyFill="1" applyBorder="1" applyAlignment="1">
      <alignment horizontal="center" vertical="center" wrapText="1"/>
    </xf>
    <xf numFmtId="1" fontId="4" fillId="19" borderId="3" xfId="0" applyNumberFormat="1" applyFont="1" applyFill="1" applyBorder="1" applyAlignment="1">
      <alignment horizontal="center" vertical="center" wrapText="1"/>
    </xf>
    <xf numFmtId="0" fontId="133" fillId="0" borderId="3" xfId="0" applyFont="1" applyBorder="1" applyAlignment="1">
      <alignment horizontal="center" vertical="center"/>
    </xf>
    <xf numFmtId="1" fontId="4" fillId="0" borderId="3" xfId="0" quotePrefix="1"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0" fontId="20" fillId="0" borderId="0" xfId="0" applyFont="1" applyAlignment="1">
      <alignment horizontal="center" vertical="center"/>
    </xf>
    <xf numFmtId="0" fontId="127" fillId="5" borderId="3" xfId="0" applyFont="1" applyFill="1" applyBorder="1" applyAlignment="1">
      <alignment horizontal="center" vertical="center" wrapText="1"/>
    </xf>
    <xf numFmtId="0" fontId="4" fillId="17" borderId="3" xfId="0" quotePrefix="1" applyFont="1" applyFill="1" applyBorder="1" applyAlignment="1">
      <alignment horizontal="center" vertical="center" wrapText="1"/>
    </xf>
    <xf numFmtId="1" fontId="20" fillId="18" borderId="3" xfId="1" applyNumberFormat="1"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136" fillId="0" borderId="0" xfId="0" applyFont="1" applyAlignment="1">
      <alignment horizontal="center"/>
    </xf>
    <xf numFmtId="0" fontId="137" fillId="0" borderId="18" xfId="0" applyFont="1" applyBorder="1" applyAlignment="1">
      <alignment horizontal="center" vertical="center"/>
    </xf>
    <xf numFmtId="0" fontId="138" fillId="0" borderId="18" xfId="3" applyFont="1" applyBorder="1" applyAlignment="1">
      <alignment horizontal="center" vertical="center" wrapText="1"/>
    </xf>
    <xf numFmtId="0" fontId="10" fillId="22" borderId="18" xfId="3" applyFont="1" applyFill="1" applyBorder="1" applyAlignment="1">
      <alignment horizontal="center" vertical="center" wrapText="1"/>
    </xf>
    <xf numFmtId="0" fontId="40" fillId="0" borderId="48" xfId="0" applyFont="1" applyBorder="1" applyAlignment="1">
      <alignment horizontal="center" vertical="center"/>
    </xf>
    <xf numFmtId="0" fontId="33" fillId="18" borderId="18" xfId="1" applyFont="1" applyFill="1" applyBorder="1" applyAlignment="1">
      <alignment horizontal="center" vertical="center" wrapText="1"/>
    </xf>
    <xf numFmtId="0" fontId="24" fillId="3" borderId="21" xfId="3" applyFont="1" applyFill="1" applyBorder="1" applyAlignment="1">
      <alignment horizontal="center" vertical="center" wrapText="1"/>
    </xf>
    <xf numFmtId="0" fontId="24" fillId="3" borderId="30" xfId="3" applyFont="1" applyFill="1" applyBorder="1" applyAlignment="1">
      <alignment horizontal="center" vertical="center" wrapText="1"/>
    </xf>
    <xf numFmtId="0" fontId="24" fillId="3" borderId="19" xfId="3" applyFont="1" applyFill="1" applyBorder="1" applyAlignment="1">
      <alignment horizontal="center" vertical="center" wrapText="1"/>
    </xf>
    <xf numFmtId="0" fontId="96" fillId="3" borderId="21" xfId="3" applyFont="1" applyFill="1" applyBorder="1" applyAlignment="1">
      <alignment horizontal="center" vertical="center" wrapText="1"/>
    </xf>
    <xf numFmtId="0" fontId="96" fillId="3" borderId="30" xfId="3" applyFont="1" applyFill="1" applyBorder="1" applyAlignment="1">
      <alignment horizontal="center" vertical="center" wrapText="1"/>
    </xf>
    <xf numFmtId="0" fontId="96" fillId="3" borderId="19" xfId="3" applyFont="1" applyFill="1" applyBorder="1" applyAlignment="1">
      <alignment horizontal="center" vertical="center" wrapText="1"/>
    </xf>
    <xf numFmtId="0" fontId="73" fillId="3" borderId="21" xfId="3" applyFont="1" applyFill="1" applyBorder="1" applyAlignment="1">
      <alignment horizontal="center" vertical="center" wrapText="1"/>
    </xf>
    <xf numFmtId="0" fontId="73" fillId="3" borderId="30" xfId="3" applyFont="1" applyFill="1" applyBorder="1" applyAlignment="1">
      <alignment horizontal="center" vertical="center" wrapText="1"/>
    </xf>
    <xf numFmtId="0" fontId="73" fillId="3" borderId="19" xfId="3" applyFont="1" applyFill="1" applyBorder="1" applyAlignment="1">
      <alignment horizontal="center" vertical="center" wrapText="1"/>
    </xf>
    <xf numFmtId="0" fontId="84" fillId="21" borderId="44" xfId="3" applyFont="1" applyFill="1" applyBorder="1" applyAlignment="1">
      <alignment horizontal="center" vertical="center" wrapText="1"/>
    </xf>
    <xf numFmtId="0" fontId="84" fillId="21" borderId="45" xfId="3" applyFont="1" applyFill="1" applyBorder="1" applyAlignment="1">
      <alignment horizontal="center"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25" fillId="3" borderId="8" xfId="0" applyFont="1" applyFill="1" applyBorder="1" applyAlignment="1">
      <alignment horizontal="left" vertical="center" wrapText="1"/>
    </xf>
    <xf numFmtId="0" fontId="25" fillId="3" borderId="9" xfId="0" applyFont="1" applyFill="1" applyBorder="1" applyAlignment="1">
      <alignment horizontal="left" vertical="center" wrapText="1"/>
    </xf>
    <xf numFmtId="0" fontId="25" fillId="3" borderId="3" xfId="0" applyFont="1" applyFill="1" applyBorder="1" applyAlignment="1">
      <alignment horizontal="left" vertical="center" wrapText="1"/>
    </xf>
    <xf numFmtId="0" fontId="38" fillId="0" borderId="16" xfId="0" applyFont="1" applyBorder="1" applyAlignment="1">
      <alignment horizontal="center" vertical="center" wrapText="1"/>
    </xf>
    <xf numFmtId="0" fontId="38" fillId="0" borderId="38" xfId="0" applyFont="1" applyBorder="1" applyAlignment="1">
      <alignment horizontal="center" vertical="center" wrapText="1"/>
    </xf>
    <xf numFmtId="0" fontId="38" fillId="0" borderId="15" xfId="0" applyFont="1" applyBorder="1" applyAlignment="1">
      <alignment horizontal="center" vertical="center" wrapText="1"/>
    </xf>
    <xf numFmtId="0" fontId="27" fillId="3" borderId="9" xfId="0" applyFont="1" applyFill="1" applyBorder="1" applyAlignment="1">
      <alignment horizontal="left" vertical="center" wrapText="1"/>
    </xf>
    <xf numFmtId="0" fontId="31" fillId="5" borderId="3" xfId="0" applyFont="1" applyFill="1" applyBorder="1" applyAlignment="1">
      <alignment horizontal="left"/>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26" fillId="3" borderId="8" xfId="0" applyFont="1" applyFill="1" applyBorder="1" applyAlignment="1">
      <alignment horizontal="left" vertical="center" wrapText="1"/>
    </xf>
    <xf numFmtId="0" fontId="26" fillId="3" borderId="9"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5" fillId="5" borderId="9"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9" xfId="0" applyFont="1" applyFill="1" applyBorder="1" applyAlignment="1">
      <alignment horizontal="center" wrapText="1"/>
    </xf>
    <xf numFmtId="0" fontId="5" fillId="5" borderId="3" xfId="0" applyFont="1" applyFill="1" applyBorder="1" applyAlignment="1">
      <alignment horizontal="center" wrapText="1"/>
    </xf>
    <xf numFmtId="0" fontId="104" fillId="0" borderId="69" xfId="0" applyFont="1" applyBorder="1" applyAlignment="1">
      <alignment horizontal="center" vertical="center"/>
    </xf>
    <xf numFmtId="0" fontId="104" fillId="0" borderId="69" xfId="0" applyFont="1" applyBorder="1" applyAlignment="1">
      <alignment horizontal="center" vertical="center" wrapText="1"/>
    </xf>
    <xf numFmtId="0" fontId="5" fillId="3" borderId="3" xfId="0" applyFont="1" applyFill="1" applyBorder="1" applyAlignment="1">
      <alignment horizontal="left" vertical="center" wrapText="1"/>
    </xf>
    <xf numFmtId="0" fontId="88" fillId="0" borderId="10" xfId="0" applyFont="1" applyBorder="1" applyAlignment="1">
      <alignment horizontal="center" wrapText="1"/>
    </xf>
    <xf numFmtId="0" fontId="88" fillId="0" borderId="8" xfId="0" applyFont="1" applyBorder="1" applyAlignment="1">
      <alignment horizontal="center" wrapText="1"/>
    </xf>
    <xf numFmtId="0" fontId="15" fillId="9" borderId="16" xfId="0" applyFont="1" applyFill="1" applyBorder="1" applyAlignment="1">
      <alignment horizontal="center" vertical="center" wrapText="1"/>
    </xf>
    <xf numFmtId="0" fontId="15" fillId="9" borderId="38" xfId="0" applyFont="1" applyFill="1" applyBorder="1" applyAlignment="1">
      <alignment horizontal="center" vertical="center" wrapText="1"/>
    </xf>
    <xf numFmtId="0" fontId="15" fillId="9" borderId="15" xfId="0" applyFont="1" applyFill="1" applyBorder="1" applyAlignment="1">
      <alignment horizontal="center" vertical="center" wrapText="1"/>
    </xf>
    <xf numFmtId="0" fontId="15" fillId="9" borderId="16" xfId="0" applyFont="1" applyFill="1" applyBorder="1" applyAlignment="1">
      <alignment horizontal="center" wrapText="1"/>
    </xf>
    <xf numFmtId="0" fontId="15" fillId="9" borderId="38" xfId="0" applyFont="1" applyFill="1" applyBorder="1" applyAlignment="1">
      <alignment horizontal="center" wrapText="1"/>
    </xf>
    <xf numFmtId="0" fontId="15" fillId="9" borderId="15" xfId="0" applyFont="1" applyFill="1" applyBorder="1" applyAlignment="1">
      <alignment horizontal="center" wrapText="1"/>
    </xf>
    <xf numFmtId="0" fontId="27" fillId="3" borderId="3" xfId="0" applyFont="1" applyFill="1" applyBorder="1" applyAlignment="1">
      <alignment horizontal="left" vertical="center" wrapText="1"/>
    </xf>
    <xf numFmtId="0" fontId="74" fillId="3" borderId="9" xfId="0" applyFont="1" applyFill="1" applyBorder="1" applyAlignment="1">
      <alignment horizontal="left" vertical="center" wrapText="1"/>
    </xf>
    <xf numFmtId="0" fontId="74" fillId="3" borderId="3" xfId="0" applyFont="1" applyFill="1" applyBorder="1" applyAlignment="1">
      <alignment horizontal="left" vertical="center" wrapText="1"/>
    </xf>
    <xf numFmtId="49" fontId="39" fillId="0" borderId="0" xfId="0" applyNumberFormat="1" applyFont="1" applyAlignment="1">
      <alignment horizontal="center" vertical="center" wrapText="1"/>
    </xf>
    <xf numFmtId="0" fontId="39" fillId="5" borderId="0" xfId="0" applyFont="1" applyFill="1" applyAlignment="1">
      <alignment horizontal="center" vertical="center"/>
    </xf>
    <xf numFmtId="0" fontId="39" fillId="0" borderId="18" xfId="0" applyFont="1" applyBorder="1" applyAlignment="1">
      <alignment horizontal="center" vertical="center"/>
    </xf>
    <xf numFmtId="0" fontId="39" fillId="5" borderId="18" xfId="0" applyFont="1" applyFill="1" applyBorder="1" applyAlignment="1">
      <alignment horizontal="center" vertical="center"/>
    </xf>
    <xf numFmtId="0" fontId="139" fillId="0" borderId="18" xfId="0" applyFont="1" applyBorder="1" applyAlignment="1">
      <alignment horizontal="center" vertical="center"/>
    </xf>
    <xf numFmtId="0" fontId="139" fillId="0" borderId="18" xfId="0" applyFont="1" applyBorder="1" applyAlignment="1">
      <alignment horizontal="center" vertical="center" wrapText="1"/>
    </xf>
    <xf numFmtId="0" fontId="71" fillId="0" borderId="18" xfId="0" applyFont="1" applyBorder="1"/>
    <xf numFmtId="49" fontId="39" fillId="0" borderId="18" xfId="0" applyNumberFormat="1" applyFont="1" applyBorder="1" applyAlignment="1">
      <alignment horizontal="left" vertical="center"/>
    </xf>
    <xf numFmtId="0" fontId="39" fillId="0" borderId="0" xfId="0" applyFont="1" applyAlignment="1">
      <alignment horizontal="center" vertical="center"/>
    </xf>
    <xf numFmtId="0" fontId="140" fillId="0" borderId="0" xfId="0" applyFont="1" applyAlignment="1">
      <alignment horizontal="center" vertical="center" wrapText="1"/>
    </xf>
    <xf numFmtId="0" fontId="141" fillId="5" borderId="0" xfId="0" applyFont="1" applyFill="1" applyAlignment="1">
      <alignment wrapText="1"/>
    </xf>
    <xf numFmtId="0" fontId="141" fillId="0" borderId="18" xfId="0" applyFont="1" applyBorder="1" applyAlignment="1">
      <alignment wrapText="1"/>
    </xf>
    <xf numFmtId="0" fontId="141" fillId="5" borderId="18" xfId="0" applyFont="1" applyFill="1" applyBorder="1" applyAlignment="1">
      <alignment wrapText="1"/>
    </xf>
    <xf numFmtId="0" fontId="141" fillId="17" borderId="18" xfId="0" applyFont="1" applyFill="1" applyBorder="1" applyAlignment="1">
      <alignment wrapText="1"/>
    </xf>
    <xf numFmtId="0" fontId="142" fillId="17" borderId="0" xfId="0" applyFont="1" applyFill="1" applyAlignment="1">
      <alignment horizontal="left" vertical="center" wrapText="1"/>
    </xf>
    <xf numFmtId="0" fontId="140" fillId="5" borderId="18" xfId="0" applyFont="1" applyFill="1" applyBorder="1" applyAlignment="1">
      <alignment wrapText="1"/>
    </xf>
    <xf numFmtId="0" fontId="141" fillId="0" borderId="18" xfId="0" applyFont="1" applyBorder="1" applyAlignment="1">
      <alignment vertical="center" wrapText="1"/>
    </xf>
    <xf numFmtId="0" fontId="141" fillId="0" borderId="0" xfId="0" applyFont="1" applyAlignment="1">
      <alignment wrapText="1"/>
    </xf>
    <xf numFmtId="1" fontId="34" fillId="0" borderId="61" xfId="0" applyNumberFormat="1" applyFont="1" applyBorder="1" applyAlignment="1" applyProtection="1">
      <alignment horizontal="center" vertical="center" wrapText="1"/>
      <protection locked="0"/>
    </xf>
    <xf numFmtId="1" fontId="65" fillId="0" borderId="61" xfId="0" applyNumberFormat="1" applyFont="1" applyBorder="1" applyAlignment="1" applyProtection="1">
      <alignment horizontal="center" vertical="center" wrapText="1"/>
      <protection locked="0"/>
    </xf>
    <xf numFmtId="1" fontId="143" fillId="0" borderId="61" xfId="0" applyNumberFormat="1" applyFont="1" applyBorder="1" applyAlignment="1" applyProtection="1">
      <alignment horizontal="center" vertical="center" wrapText="1"/>
      <protection locked="0"/>
    </xf>
  </cellXfs>
  <cellStyles count="9">
    <cellStyle name="Comma" xfId="6" builtinId="3"/>
    <cellStyle name="Currency 10 3" xfId="8" xr:uid="{A9AE638F-AF32-4BB8-8429-2AD5DED33A14}"/>
    <cellStyle name="Currency 2" xfId="4" xr:uid="{FA21B6FF-E523-4F13-9AB5-18CBA2D9819E}"/>
    <cellStyle name="Currency 3" xfId="5" xr:uid="{3CBC154A-D992-434F-A67D-DBD8AE7CC705}"/>
    <cellStyle name="Normal" xfId="0" builtinId="0"/>
    <cellStyle name="Normal 2" xfId="2" xr:uid="{5999C430-9805-4D6F-8A35-C86909E1B9B2}"/>
    <cellStyle name="Normal 3" xfId="3" xr:uid="{FB1B068F-DCFE-46C2-B508-76CFC8523668}"/>
    <cellStyle name="Normal 3 3" xfId="1" xr:uid="{55171508-C11C-4322-B7E5-1F0FB73D6F8B}"/>
    <cellStyle name="Normal 5" xfId="7" xr:uid="{9FA3A597-C77D-4EC6-AF3B-FE79EC3A0548}"/>
  </cellStyles>
  <dxfs count="0"/>
  <tableStyles count="0" defaultTableStyle="TableStyleMedium2" defaultPivotStyle="PivotStyleLight16"/>
  <colors>
    <mruColors>
      <color rgb="FF00B0F0"/>
      <color rgb="FFF6C3FF"/>
      <color rgb="FFBDD7EE"/>
      <color rgb="FFF7C9FF"/>
      <color rgb="FFD9E1F2"/>
      <color rgb="FFF8CBAD"/>
      <color rgb="FFFFDD71"/>
      <color rgb="FFFF9999"/>
      <color rgb="FFFF33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gi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gi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527</xdr:row>
      <xdr:rowOff>0</xdr:rowOff>
    </xdr:from>
    <xdr:ext cx="95250" cy="114300"/>
    <xdr:pic>
      <xdr:nvPicPr>
        <xdr:cNvPr id="2" name="image2.gif">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561</xdr:row>
      <xdr:rowOff>0</xdr:rowOff>
    </xdr:from>
    <xdr:ext cx="142875" cy="104775"/>
    <xdr:pic>
      <xdr:nvPicPr>
        <xdr:cNvPr id="3" name="image2.gif">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497</xdr:row>
      <xdr:rowOff>0</xdr:rowOff>
    </xdr:from>
    <xdr:ext cx="95250" cy="47625"/>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498</xdr:row>
      <xdr:rowOff>0</xdr:rowOff>
    </xdr:from>
    <xdr:ext cx="95250" cy="47625"/>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527</xdr:row>
      <xdr:rowOff>0</xdr:rowOff>
    </xdr:from>
    <xdr:ext cx="95250" cy="11430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561</xdr:row>
      <xdr:rowOff>0</xdr:rowOff>
    </xdr:from>
    <xdr:ext cx="142875" cy="104775"/>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497</xdr:row>
      <xdr:rowOff>0</xdr:rowOff>
    </xdr:from>
    <xdr:ext cx="95250" cy="47625"/>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498</xdr:row>
      <xdr:rowOff>0</xdr:rowOff>
    </xdr:from>
    <xdr:ext cx="95250" cy="47625"/>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507</xdr:row>
      <xdr:rowOff>0</xdr:rowOff>
    </xdr:from>
    <xdr:ext cx="95250" cy="38100"/>
    <xdr:pic>
      <xdr:nvPicPr>
        <xdr:cNvPr id="10" name="image3.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0</xdr:colOff>
      <xdr:row>507</xdr:row>
      <xdr:rowOff>0</xdr:rowOff>
    </xdr:from>
    <xdr:ext cx="95250" cy="38100"/>
    <xdr:pic>
      <xdr:nvPicPr>
        <xdr:cNvPr id="11" name="image3.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0</xdr:colOff>
      <xdr:row>497</xdr:row>
      <xdr:rowOff>0</xdr:rowOff>
    </xdr:from>
    <xdr:ext cx="95250" cy="47625"/>
    <xdr:pic>
      <xdr:nvPicPr>
        <xdr:cNvPr id="12" name="image1.png">
          <a:extLst>
            <a:ext uri="{FF2B5EF4-FFF2-40B4-BE49-F238E27FC236}">
              <a16:creationId xmlns:a16="http://schemas.microsoft.com/office/drawing/2014/main" id="{651A4135-0D33-4E86-9F4E-21C28C04D53F}"/>
            </a:ext>
          </a:extLst>
        </xdr:cNvPr>
        <xdr:cNvPicPr preferRelativeResize="0"/>
      </xdr:nvPicPr>
      <xdr:blipFill>
        <a:blip xmlns:r="http://schemas.openxmlformats.org/officeDocument/2006/relationships" r:embed="rId2" cstate="print"/>
        <a:stretch>
          <a:fillRect/>
        </a:stretch>
      </xdr:blipFill>
      <xdr:spPr>
        <a:xfrm>
          <a:off x="1211580" y="174536100"/>
          <a:ext cx="95250" cy="47625"/>
        </a:xfrm>
        <a:prstGeom prst="rect">
          <a:avLst/>
        </a:prstGeom>
        <a:noFill/>
      </xdr:spPr>
    </xdr:pic>
    <xdr:clientData fLocksWithSheet="0"/>
  </xdr:oneCellAnchor>
  <xdr:oneCellAnchor>
    <xdr:from>
      <xdr:col>2</xdr:col>
      <xdr:colOff>0</xdr:colOff>
      <xdr:row>498</xdr:row>
      <xdr:rowOff>0</xdr:rowOff>
    </xdr:from>
    <xdr:ext cx="95250" cy="47625"/>
    <xdr:pic>
      <xdr:nvPicPr>
        <xdr:cNvPr id="13" name="image1.png">
          <a:extLst>
            <a:ext uri="{FF2B5EF4-FFF2-40B4-BE49-F238E27FC236}">
              <a16:creationId xmlns:a16="http://schemas.microsoft.com/office/drawing/2014/main" id="{DF56B10E-B19E-4CE6-80D6-6D02C6ACF6DB}"/>
            </a:ext>
          </a:extLst>
        </xdr:cNvPr>
        <xdr:cNvPicPr preferRelativeResize="0"/>
      </xdr:nvPicPr>
      <xdr:blipFill>
        <a:blip xmlns:r="http://schemas.openxmlformats.org/officeDocument/2006/relationships" r:embed="rId2" cstate="print"/>
        <a:stretch>
          <a:fillRect/>
        </a:stretch>
      </xdr:blipFill>
      <xdr:spPr>
        <a:xfrm>
          <a:off x="1211580" y="174734220"/>
          <a:ext cx="95250" cy="47625"/>
        </a:xfrm>
        <a:prstGeom prst="rect">
          <a:avLst/>
        </a:prstGeom>
        <a:noFill/>
      </xdr:spPr>
    </xdr:pic>
    <xdr:clientData fLocksWithSheet="0"/>
  </xdr:oneCellAnchor>
  <xdr:oneCellAnchor>
    <xdr:from>
      <xdr:col>2</xdr:col>
      <xdr:colOff>0</xdr:colOff>
      <xdr:row>497</xdr:row>
      <xdr:rowOff>0</xdr:rowOff>
    </xdr:from>
    <xdr:ext cx="95250" cy="47625"/>
    <xdr:pic>
      <xdr:nvPicPr>
        <xdr:cNvPr id="14" name="image1.png">
          <a:extLst>
            <a:ext uri="{FF2B5EF4-FFF2-40B4-BE49-F238E27FC236}">
              <a16:creationId xmlns:a16="http://schemas.microsoft.com/office/drawing/2014/main" id="{95551A91-911B-4488-9A86-A19D9D81F2AC}"/>
            </a:ext>
          </a:extLst>
        </xdr:cNvPr>
        <xdr:cNvPicPr preferRelativeResize="0"/>
      </xdr:nvPicPr>
      <xdr:blipFill>
        <a:blip xmlns:r="http://schemas.openxmlformats.org/officeDocument/2006/relationships" r:embed="rId2" cstate="print"/>
        <a:stretch>
          <a:fillRect/>
        </a:stretch>
      </xdr:blipFill>
      <xdr:spPr>
        <a:xfrm>
          <a:off x="1211580" y="174536100"/>
          <a:ext cx="95250" cy="47625"/>
        </a:xfrm>
        <a:prstGeom prst="rect">
          <a:avLst/>
        </a:prstGeom>
        <a:noFill/>
      </xdr:spPr>
    </xdr:pic>
    <xdr:clientData fLocksWithSheet="0"/>
  </xdr:oneCellAnchor>
  <xdr:oneCellAnchor>
    <xdr:from>
      <xdr:col>2</xdr:col>
      <xdr:colOff>0</xdr:colOff>
      <xdr:row>498</xdr:row>
      <xdr:rowOff>0</xdr:rowOff>
    </xdr:from>
    <xdr:ext cx="95250" cy="47625"/>
    <xdr:pic>
      <xdr:nvPicPr>
        <xdr:cNvPr id="15" name="image1.png">
          <a:extLst>
            <a:ext uri="{FF2B5EF4-FFF2-40B4-BE49-F238E27FC236}">
              <a16:creationId xmlns:a16="http://schemas.microsoft.com/office/drawing/2014/main" id="{986077C9-D885-4963-AE6C-15F6B0D0F328}"/>
            </a:ext>
          </a:extLst>
        </xdr:cNvPr>
        <xdr:cNvPicPr preferRelativeResize="0"/>
      </xdr:nvPicPr>
      <xdr:blipFill>
        <a:blip xmlns:r="http://schemas.openxmlformats.org/officeDocument/2006/relationships" r:embed="rId2" cstate="print"/>
        <a:stretch>
          <a:fillRect/>
        </a:stretch>
      </xdr:blipFill>
      <xdr:spPr>
        <a:xfrm>
          <a:off x="1211580" y="174734220"/>
          <a:ext cx="95250" cy="47625"/>
        </a:xfrm>
        <a:prstGeom prst="rect">
          <a:avLst/>
        </a:prstGeom>
        <a:noFill/>
      </xdr:spPr>
    </xdr:pic>
    <xdr:clientData fLocksWithSheet="0"/>
  </xdr:oneCellAnchor>
  <xdr:oneCellAnchor>
    <xdr:from>
      <xdr:col>2</xdr:col>
      <xdr:colOff>0</xdr:colOff>
      <xdr:row>507</xdr:row>
      <xdr:rowOff>0</xdr:rowOff>
    </xdr:from>
    <xdr:ext cx="95250" cy="38100"/>
    <xdr:pic>
      <xdr:nvPicPr>
        <xdr:cNvPr id="16" name="image3.png">
          <a:extLst>
            <a:ext uri="{FF2B5EF4-FFF2-40B4-BE49-F238E27FC236}">
              <a16:creationId xmlns:a16="http://schemas.microsoft.com/office/drawing/2014/main" id="{4DB9B4BA-D7EE-42E1-AAFD-7A5EF7DB4464}"/>
            </a:ext>
          </a:extLst>
        </xdr:cNvPr>
        <xdr:cNvPicPr preferRelativeResize="0"/>
      </xdr:nvPicPr>
      <xdr:blipFill>
        <a:blip xmlns:r="http://schemas.openxmlformats.org/officeDocument/2006/relationships" r:embed="rId3" cstate="print"/>
        <a:stretch>
          <a:fillRect/>
        </a:stretch>
      </xdr:blipFill>
      <xdr:spPr>
        <a:xfrm>
          <a:off x="1211580" y="177751740"/>
          <a:ext cx="95250" cy="38100"/>
        </a:xfrm>
        <a:prstGeom prst="rect">
          <a:avLst/>
        </a:prstGeom>
        <a:noFill/>
      </xdr:spPr>
    </xdr:pic>
    <xdr:clientData fLocksWithSheet="0"/>
  </xdr:oneCellAnchor>
  <xdr:oneCellAnchor>
    <xdr:from>
      <xdr:col>2</xdr:col>
      <xdr:colOff>0</xdr:colOff>
      <xdr:row>507</xdr:row>
      <xdr:rowOff>0</xdr:rowOff>
    </xdr:from>
    <xdr:ext cx="95250" cy="38100"/>
    <xdr:pic>
      <xdr:nvPicPr>
        <xdr:cNvPr id="17" name="image3.png">
          <a:extLst>
            <a:ext uri="{FF2B5EF4-FFF2-40B4-BE49-F238E27FC236}">
              <a16:creationId xmlns:a16="http://schemas.microsoft.com/office/drawing/2014/main" id="{2F5D1BFE-3426-4F05-A4D8-F3F0FD3FE828}"/>
            </a:ext>
          </a:extLst>
        </xdr:cNvPr>
        <xdr:cNvPicPr preferRelativeResize="0"/>
      </xdr:nvPicPr>
      <xdr:blipFill>
        <a:blip xmlns:r="http://schemas.openxmlformats.org/officeDocument/2006/relationships" r:embed="rId3" cstate="print"/>
        <a:stretch>
          <a:fillRect/>
        </a:stretch>
      </xdr:blipFill>
      <xdr:spPr>
        <a:xfrm>
          <a:off x="1211580" y="177751740"/>
          <a:ext cx="95250" cy="38100"/>
        </a:xfrm>
        <a:prstGeom prst="rect">
          <a:avLst/>
        </a:prstGeom>
        <a:noFill/>
      </xdr:spPr>
    </xdr:pic>
    <xdr:clientData fLocksWithSheet="0"/>
  </xdr:oneCellAnchor>
  <xdr:oneCellAnchor>
    <xdr:from>
      <xdr:col>2</xdr:col>
      <xdr:colOff>0</xdr:colOff>
      <xdr:row>528</xdr:row>
      <xdr:rowOff>0</xdr:rowOff>
    </xdr:from>
    <xdr:ext cx="95250" cy="114300"/>
    <xdr:pic>
      <xdr:nvPicPr>
        <xdr:cNvPr id="20" name="image2.gif">
          <a:extLst>
            <a:ext uri="{FF2B5EF4-FFF2-40B4-BE49-F238E27FC236}">
              <a16:creationId xmlns:a16="http://schemas.microsoft.com/office/drawing/2014/main" id="{C280F207-0D05-4F14-A311-CDC5C2FEE767}"/>
            </a:ext>
          </a:extLst>
        </xdr:cNvPr>
        <xdr:cNvPicPr preferRelativeResize="0"/>
      </xdr:nvPicPr>
      <xdr:blipFill>
        <a:blip xmlns:r="http://schemas.openxmlformats.org/officeDocument/2006/relationships" r:embed="rId1" cstate="print"/>
        <a:stretch>
          <a:fillRect/>
        </a:stretch>
      </xdr:blipFill>
      <xdr:spPr>
        <a:xfrm>
          <a:off x="1211580" y="184091580"/>
          <a:ext cx="95250" cy="114300"/>
        </a:xfrm>
        <a:prstGeom prst="rect">
          <a:avLst/>
        </a:prstGeom>
        <a:noFill/>
      </xdr:spPr>
    </xdr:pic>
    <xdr:clientData fLocksWithSheet="0"/>
  </xdr:oneCellAnchor>
  <xdr:oneCellAnchor>
    <xdr:from>
      <xdr:col>2</xdr:col>
      <xdr:colOff>0</xdr:colOff>
      <xdr:row>528</xdr:row>
      <xdr:rowOff>0</xdr:rowOff>
    </xdr:from>
    <xdr:ext cx="95250" cy="114300"/>
    <xdr:pic>
      <xdr:nvPicPr>
        <xdr:cNvPr id="21" name="image1.png">
          <a:extLst>
            <a:ext uri="{FF2B5EF4-FFF2-40B4-BE49-F238E27FC236}">
              <a16:creationId xmlns:a16="http://schemas.microsoft.com/office/drawing/2014/main" id="{5EDA5F5C-8F9E-47E4-A72A-95AA71E782B4}"/>
            </a:ext>
          </a:extLst>
        </xdr:cNvPr>
        <xdr:cNvPicPr preferRelativeResize="0"/>
      </xdr:nvPicPr>
      <xdr:blipFill>
        <a:blip xmlns:r="http://schemas.openxmlformats.org/officeDocument/2006/relationships" r:embed="rId2" cstate="print"/>
        <a:stretch>
          <a:fillRect/>
        </a:stretch>
      </xdr:blipFill>
      <xdr:spPr>
        <a:xfrm>
          <a:off x="1211580" y="184091580"/>
          <a:ext cx="95250" cy="114300"/>
        </a:xfrm>
        <a:prstGeom prst="rect">
          <a:avLst/>
        </a:prstGeom>
        <a:noFill/>
      </xdr:spPr>
    </xdr:pic>
    <xdr:clientData fLocksWithSheet="0"/>
  </xdr:oneCellAnchor>
  <xdr:oneCellAnchor>
    <xdr:from>
      <xdr:col>3</xdr:col>
      <xdr:colOff>0</xdr:colOff>
      <xdr:row>573</xdr:row>
      <xdr:rowOff>0</xdr:rowOff>
    </xdr:from>
    <xdr:ext cx="95250" cy="114300"/>
    <xdr:pic>
      <xdr:nvPicPr>
        <xdr:cNvPr id="18" name="image2.gif">
          <a:extLst>
            <a:ext uri="{FF2B5EF4-FFF2-40B4-BE49-F238E27FC236}">
              <a16:creationId xmlns:a16="http://schemas.microsoft.com/office/drawing/2014/main" id="{5ED6E373-F842-4CC2-8043-F5F9AECC0C47}"/>
            </a:ext>
          </a:extLst>
        </xdr:cNvPr>
        <xdr:cNvPicPr preferRelativeResize="0"/>
      </xdr:nvPicPr>
      <xdr:blipFill>
        <a:blip xmlns:r="http://schemas.openxmlformats.org/officeDocument/2006/relationships" r:embed="rId1" cstate="print"/>
        <a:stretch>
          <a:fillRect/>
        </a:stretch>
      </xdr:blipFill>
      <xdr:spPr>
        <a:xfrm>
          <a:off x="1752600" y="196306440"/>
          <a:ext cx="95250" cy="114300"/>
        </a:xfrm>
        <a:prstGeom prst="rect">
          <a:avLst/>
        </a:prstGeom>
        <a:noFill/>
      </xdr:spPr>
    </xdr:pic>
    <xdr:clientData fLocksWithSheet="0"/>
  </xdr:oneCellAnchor>
  <xdr:oneCellAnchor>
    <xdr:from>
      <xdr:col>3</xdr:col>
      <xdr:colOff>0</xdr:colOff>
      <xdr:row>601</xdr:row>
      <xdr:rowOff>0</xdr:rowOff>
    </xdr:from>
    <xdr:ext cx="142875" cy="104775"/>
    <xdr:pic>
      <xdr:nvPicPr>
        <xdr:cNvPr id="19" name="image2.gif">
          <a:extLst>
            <a:ext uri="{FF2B5EF4-FFF2-40B4-BE49-F238E27FC236}">
              <a16:creationId xmlns:a16="http://schemas.microsoft.com/office/drawing/2014/main" id="{AE3FCC4B-2B21-48D0-AAEB-CA258AAB2D1D}"/>
            </a:ext>
          </a:extLst>
        </xdr:cNvPr>
        <xdr:cNvPicPr preferRelativeResize="0"/>
      </xdr:nvPicPr>
      <xdr:blipFill>
        <a:blip xmlns:r="http://schemas.openxmlformats.org/officeDocument/2006/relationships" r:embed="rId1" cstate="print"/>
        <a:stretch>
          <a:fillRect/>
        </a:stretch>
      </xdr:blipFill>
      <xdr:spPr>
        <a:xfrm>
          <a:off x="1752600" y="208498440"/>
          <a:ext cx="142875" cy="104775"/>
        </a:xfrm>
        <a:prstGeom prst="rect">
          <a:avLst/>
        </a:prstGeom>
        <a:noFill/>
      </xdr:spPr>
    </xdr:pic>
    <xdr:clientData fLocksWithSheet="0"/>
  </xdr:oneCellAnchor>
  <xdr:oneCellAnchor>
    <xdr:from>
      <xdr:col>3</xdr:col>
      <xdr:colOff>0</xdr:colOff>
      <xdr:row>545</xdr:row>
      <xdr:rowOff>0</xdr:rowOff>
    </xdr:from>
    <xdr:ext cx="95250" cy="47625"/>
    <xdr:pic>
      <xdr:nvPicPr>
        <xdr:cNvPr id="22" name="image1.png">
          <a:extLst>
            <a:ext uri="{FF2B5EF4-FFF2-40B4-BE49-F238E27FC236}">
              <a16:creationId xmlns:a16="http://schemas.microsoft.com/office/drawing/2014/main" id="{99AAE9A6-EB61-476B-9536-EF2BB9CDB6B9}"/>
            </a:ext>
          </a:extLst>
        </xdr:cNvPr>
        <xdr:cNvPicPr preferRelativeResize="0"/>
      </xdr:nvPicPr>
      <xdr:blipFill>
        <a:blip xmlns:r="http://schemas.openxmlformats.org/officeDocument/2006/relationships" r:embed="rId2" cstate="print"/>
        <a:stretch>
          <a:fillRect/>
        </a:stretch>
      </xdr:blipFill>
      <xdr:spPr>
        <a:xfrm>
          <a:off x="1752600" y="187139580"/>
          <a:ext cx="95250" cy="47625"/>
        </a:xfrm>
        <a:prstGeom prst="rect">
          <a:avLst/>
        </a:prstGeom>
        <a:noFill/>
      </xdr:spPr>
    </xdr:pic>
    <xdr:clientData fLocksWithSheet="0"/>
  </xdr:oneCellAnchor>
  <xdr:oneCellAnchor>
    <xdr:from>
      <xdr:col>3</xdr:col>
      <xdr:colOff>0</xdr:colOff>
      <xdr:row>546</xdr:row>
      <xdr:rowOff>0</xdr:rowOff>
    </xdr:from>
    <xdr:ext cx="95250" cy="47625"/>
    <xdr:pic>
      <xdr:nvPicPr>
        <xdr:cNvPr id="23" name="image1.png">
          <a:extLst>
            <a:ext uri="{FF2B5EF4-FFF2-40B4-BE49-F238E27FC236}">
              <a16:creationId xmlns:a16="http://schemas.microsoft.com/office/drawing/2014/main" id="{85E9BB82-3CED-4AEF-90E8-CC8AAE912A38}"/>
            </a:ext>
          </a:extLst>
        </xdr:cNvPr>
        <xdr:cNvPicPr preferRelativeResize="0"/>
      </xdr:nvPicPr>
      <xdr:blipFill>
        <a:blip xmlns:r="http://schemas.openxmlformats.org/officeDocument/2006/relationships" r:embed="rId2" cstate="print"/>
        <a:stretch>
          <a:fillRect/>
        </a:stretch>
      </xdr:blipFill>
      <xdr:spPr>
        <a:xfrm>
          <a:off x="1752600" y="187444380"/>
          <a:ext cx="95250" cy="47625"/>
        </a:xfrm>
        <a:prstGeom prst="rect">
          <a:avLst/>
        </a:prstGeom>
        <a:noFill/>
      </xdr:spPr>
    </xdr:pic>
    <xdr:clientData fLocksWithSheet="0"/>
  </xdr:oneCellAnchor>
  <xdr:oneCellAnchor>
    <xdr:from>
      <xdr:col>3</xdr:col>
      <xdr:colOff>0</xdr:colOff>
      <xdr:row>573</xdr:row>
      <xdr:rowOff>0</xdr:rowOff>
    </xdr:from>
    <xdr:ext cx="95250" cy="114300"/>
    <xdr:pic>
      <xdr:nvPicPr>
        <xdr:cNvPr id="24" name="image1.png">
          <a:extLst>
            <a:ext uri="{FF2B5EF4-FFF2-40B4-BE49-F238E27FC236}">
              <a16:creationId xmlns:a16="http://schemas.microsoft.com/office/drawing/2014/main" id="{E68DA28A-1053-49B2-BD13-6FCC985AB86E}"/>
            </a:ext>
          </a:extLst>
        </xdr:cNvPr>
        <xdr:cNvPicPr preferRelativeResize="0"/>
      </xdr:nvPicPr>
      <xdr:blipFill>
        <a:blip xmlns:r="http://schemas.openxmlformats.org/officeDocument/2006/relationships" r:embed="rId2" cstate="print"/>
        <a:stretch>
          <a:fillRect/>
        </a:stretch>
      </xdr:blipFill>
      <xdr:spPr>
        <a:xfrm>
          <a:off x="1752600" y="196306440"/>
          <a:ext cx="95250" cy="114300"/>
        </a:xfrm>
        <a:prstGeom prst="rect">
          <a:avLst/>
        </a:prstGeom>
        <a:noFill/>
      </xdr:spPr>
    </xdr:pic>
    <xdr:clientData fLocksWithSheet="0"/>
  </xdr:oneCellAnchor>
  <xdr:oneCellAnchor>
    <xdr:from>
      <xdr:col>3</xdr:col>
      <xdr:colOff>0</xdr:colOff>
      <xdr:row>601</xdr:row>
      <xdr:rowOff>0</xdr:rowOff>
    </xdr:from>
    <xdr:ext cx="142875" cy="104775"/>
    <xdr:pic>
      <xdr:nvPicPr>
        <xdr:cNvPr id="25" name="image1.png">
          <a:extLst>
            <a:ext uri="{FF2B5EF4-FFF2-40B4-BE49-F238E27FC236}">
              <a16:creationId xmlns:a16="http://schemas.microsoft.com/office/drawing/2014/main" id="{411B679F-F398-4352-880B-87DDF3F1026F}"/>
            </a:ext>
          </a:extLst>
        </xdr:cNvPr>
        <xdr:cNvPicPr preferRelativeResize="0"/>
      </xdr:nvPicPr>
      <xdr:blipFill>
        <a:blip xmlns:r="http://schemas.openxmlformats.org/officeDocument/2006/relationships" r:embed="rId2" cstate="print"/>
        <a:stretch>
          <a:fillRect/>
        </a:stretch>
      </xdr:blipFill>
      <xdr:spPr>
        <a:xfrm>
          <a:off x="1752600" y="208498440"/>
          <a:ext cx="142875" cy="104775"/>
        </a:xfrm>
        <a:prstGeom prst="rect">
          <a:avLst/>
        </a:prstGeom>
        <a:noFill/>
      </xdr:spPr>
    </xdr:pic>
    <xdr:clientData fLocksWithSheet="0"/>
  </xdr:oneCellAnchor>
  <xdr:oneCellAnchor>
    <xdr:from>
      <xdr:col>3</xdr:col>
      <xdr:colOff>0</xdr:colOff>
      <xdr:row>545</xdr:row>
      <xdr:rowOff>0</xdr:rowOff>
    </xdr:from>
    <xdr:ext cx="95250" cy="47625"/>
    <xdr:pic>
      <xdr:nvPicPr>
        <xdr:cNvPr id="26" name="image1.png">
          <a:extLst>
            <a:ext uri="{FF2B5EF4-FFF2-40B4-BE49-F238E27FC236}">
              <a16:creationId xmlns:a16="http://schemas.microsoft.com/office/drawing/2014/main" id="{13F77989-1DDD-497A-BFD5-B3CD2142BE78}"/>
            </a:ext>
          </a:extLst>
        </xdr:cNvPr>
        <xdr:cNvPicPr preferRelativeResize="0"/>
      </xdr:nvPicPr>
      <xdr:blipFill>
        <a:blip xmlns:r="http://schemas.openxmlformats.org/officeDocument/2006/relationships" r:embed="rId2" cstate="print"/>
        <a:stretch>
          <a:fillRect/>
        </a:stretch>
      </xdr:blipFill>
      <xdr:spPr>
        <a:xfrm>
          <a:off x="1752600" y="187139580"/>
          <a:ext cx="95250" cy="47625"/>
        </a:xfrm>
        <a:prstGeom prst="rect">
          <a:avLst/>
        </a:prstGeom>
        <a:noFill/>
      </xdr:spPr>
    </xdr:pic>
    <xdr:clientData fLocksWithSheet="0"/>
  </xdr:oneCellAnchor>
  <xdr:oneCellAnchor>
    <xdr:from>
      <xdr:col>3</xdr:col>
      <xdr:colOff>0</xdr:colOff>
      <xdr:row>546</xdr:row>
      <xdr:rowOff>0</xdr:rowOff>
    </xdr:from>
    <xdr:ext cx="95250" cy="47625"/>
    <xdr:pic>
      <xdr:nvPicPr>
        <xdr:cNvPr id="27" name="image1.png">
          <a:extLst>
            <a:ext uri="{FF2B5EF4-FFF2-40B4-BE49-F238E27FC236}">
              <a16:creationId xmlns:a16="http://schemas.microsoft.com/office/drawing/2014/main" id="{F5D0D73C-456A-41D9-966E-CBB17838C100}"/>
            </a:ext>
          </a:extLst>
        </xdr:cNvPr>
        <xdr:cNvPicPr preferRelativeResize="0"/>
      </xdr:nvPicPr>
      <xdr:blipFill>
        <a:blip xmlns:r="http://schemas.openxmlformats.org/officeDocument/2006/relationships" r:embed="rId2" cstate="print"/>
        <a:stretch>
          <a:fillRect/>
        </a:stretch>
      </xdr:blipFill>
      <xdr:spPr>
        <a:xfrm>
          <a:off x="1752600" y="187444380"/>
          <a:ext cx="95250" cy="47625"/>
        </a:xfrm>
        <a:prstGeom prst="rect">
          <a:avLst/>
        </a:prstGeom>
        <a:noFill/>
      </xdr:spPr>
    </xdr:pic>
    <xdr:clientData fLocksWithSheet="0"/>
  </xdr:oneCellAnchor>
  <xdr:oneCellAnchor>
    <xdr:from>
      <xdr:col>3</xdr:col>
      <xdr:colOff>0</xdr:colOff>
      <xdr:row>555</xdr:row>
      <xdr:rowOff>0</xdr:rowOff>
    </xdr:from>
    <xdr:ext cx="95250" cy="38100"/>
    <xdr:pic>
      <xdr:nvPicPr>
        <xdr:cNvPr id="28" name="image3.png">
          <a:extLst>
            <a:ext uri="{FF2B5EF4-FFF2-40B4-BE49-F238E27FC236}">
              <a16:creationId xmlns:a16="http://schemas.microsoft.com/office/drawing/2014/main" id="{6621261F-5BFD-4291-BB0F-20BACF1E14DB}"/>
            </a:ext>
          </a:extLst>
        </xdr:cNvPr>
        <xdr:cNvPicPr preferRelativeResize="0"/>
      </xdr:nvPicPr>
      <xdr:blipFill>
        <a:blip xmlns:r="http://schemas.openxmlformats.org/officeDocument/2006/relationships" r:embed="rId3" cstate="print"/>
        <a:stretch>
          <a:fillRect/>
        </a:stretch>
      </xdr:blipFill>
      <xdr:spPr>
        <a:xfrm>
          <a:off x="1752600" y="190454280"/>
          <a:ext cx="95250" cy="38100"/>
        </a:xfrm>
        <a:prstGeom prst="rect">
          <a:avLst/>
        </a:prstGeom>
        <a:noFill/>
      </xdr:spPr>
    </xdr:pic>
    <xdr:clientData fLocksWithSheet="0"/>
  </xdr:oneCellAnchor>
  <xdr:oneCellAnchor>
    <xdr:from>
      <xdr:col>3</xdr:col>
      <xdr:colOff>0</xdr:colOff>
      <xdr:row>555</xdr:row>
      <xdr:rowOff>0</xdr:rowOff>
    </xdr:from>
    <xdr:ext cx="95250" cy="38100"/>
    <xdr:pic>
      <xdr:nvPicPr>
        <xdr:cNvPr id="29" name="image3.png">
          <a:extLst>
            <a:ext uri="{FF2B5EF4-FFF2-40B4-BE49-F238E27FC236}">
              <a16:creationId xmlns:a16="http://schemas.microsoft.com/office/drawing/2014/main" id="{69B0143E-0B68-4748-BAE8-B2EEB764C7F7}"/>
            </a:ext>
          </a:extLst>
        </xdr:cNvPr>
        <xdr:cNvPicPr preferRelativeResize="0"/>
      </xdr:nvPicPr>
      <xdr:blipFill>
        <a:blip xmlns:r="http://schemas.openxmlformats.org/officeDocument/2006/relationships" r:embed="rId3" cstate="print"/>
        <a:stretch>
          <a:fillRect/>
        </a:stretch>
      </xdr:blipFill>
      <xdr:spPr>
        <a:xfrm>
          <a:off x="1752600" y="190454280"/>
          <a:ext cx="95250" cy="38100"/>
        </a:xfrm>
        <a:prstGeom prst="rect">
          <a:avLst/>
        </a:prstGeom>
        <a:noFill/>
      </xdr:spPr>
    </xdr:pic>
    <xdr:clientData fLocksWithSheet="0"/>
  </xdr:oneCellAnchor>
  <xdr:oneCellAnchor>
    <xdr:from>
      <xdr:col>3</xdr:col>
      <xdr:colOff>0</xdr:colOff>
      <xdr:row>737</xdr:row>
      <xdr:rowOff>0</xdr:rowOff>
    </xdr:from>
    <xdr:ext cx="142875" cy="171450"/>
    <xdr:pic>
      <xdr:nvPicPr>
        <xdr:cNvPr id="30" name="image4.png">
          <a:extLst>
            <a:ext uri="{FF2B5EF4-FFF2-40B4-BE49-F238E27FC236}">
              <a16:creationId xmlns:a16="http://schemas.microsoft.com/office/drawing/2014/main" id="{C3469A22-1D77-4495-A2A5-E99BF9B54952}"/>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1" name="image4.png">
          <a:extLst>
            <a:ext uri="{FF2B5EF4-FFF2-40B4-BE49-F238E27FC236}">
              <a16:creationId xmlns:a16="http://schemas.microsoft.com/office/drawing/2014/main" id="{AC1FA98B-EE0F-46ED-9711-D15FA9933F05}"/>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2" name="image4.png">
          <a:extLst>
            <a:ext uri="{FF2B5EF4-FFF2-40B4-BE49-F238E27FC236}">
              <a16:creationId xmlns:a16="http://schemas.microsoft.com/office/drawing/2014/main" id="{8C98A0AD-C09B-4450-8AF3-23225F5C58D4}"/>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3" name="image4.png">
          <a:extLst>
            <a:ext uri="{FF2B5EF4-FFF2-40B4-BE49-F238E27FC236}">
              <a16:creationId xmlns:a16="http://schemas.microsoft.com/office/drawing/2014/main" id="{ABEA2271-F2C5-4381-ADB0-8BFD08FE5435}"/>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4" name="image4.png">
          <a:extLst>
            <a:ext uri="{FF2B5EF4-FFF2-40B4-BE49-F238E27FC236}">
              <a16:creationId xmlns:a16="http://schemas.microsoft.com/office/drawing/2014/main" id="{CBC0D904-FABB-45AC-9334-74D6AD64A519}"/>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5" name="image4.png">
          <a:extLst>
            <a:ext uri="{FF2B5EF4-FFF2-40B4-BE49-F238E27FC236}">
              <a16:creationId xmlns:a16="http://schemas.microsoft.com/office/drawing/2014/main" id="{76B5D9CD-9BE4-4513-8376-0647AAA0483C}"/>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6" name="image4.png">
          <a:extLst>
            <a:ext uri="{FF2B5EF4-FFF2-40B4-BE49-F238E27FC236}">
              <a16:creationId xmlns:a16="http://schemas.microsoft.com/office/drawing/2014/main" id="{DB94B9DF-6F99-4B42-A337-7ED5798A93D3}"/>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7" name="image4.png">
          <a:extLst>
            <a:ext uri="{FF2B5EF4-FFF2-40B4-BE49-F238E27FC236}">
              <a16:creationId xmlns:a16="http://schemas.microsoft.com/office/drawing/2014/main" id="{61391EDF-0E47-460A-9899-BE4724030151}"/>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38" name="image2.gif">
          <a:extLst>
            <a:ext uri="{FF2B5EF4-FFF2-40B4-BE49-F238E27FC236}">
              <a16:creationId xmlns:a16="http://schemas.microsoft.com/office/drawing/2014/main" id="{D285A45B-3364-4589-B04D-02F28D6E5E09}"/>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9" name="image2.gif">
          <a:extLst>
            <a:ext uri="{FF2B5EF4-FFF2-40B4-BE49-F238E27FC236}">
              <a16:creationId xmlns:a16="http://schemas.microsoft.com/office/drawing/2014/main" id="{D8EBF707-1DF1-4CF1-B637-0B8979FB3190}"/>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0" name="image2.gif">
          <a:extLst>
            <a:ext uri="{FF2B5EF4-FFF2-40B4-BE49-F238E27FC236}">
              <a16:creationId xmlns:a16="http://schemas.microsoft.com/office/drawing/2014/main" id="{D685FD21-E1CF-47FF-8C2B-933F12338C98}"/>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1" name="image2.gif">
          <a:extLst>
            <a:ext uri="{FF2B5EF4-FFF2-40B4-BE49-F238E27FC236}">
              <a16:creationId xmlns:a16="http://schemas.microsoft.com/office/drawing/2014/main" id="{F472784D-56F8-46FB-B805-8A82171B3352}"/>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2" name="image2.gif">
          <a:extLst>
            <a:ext uri="{FF2B5EF4-FFF2-40B4-BE49-F238E27FC236}">
              <a16:creationId xmlns:a16="http://schemas.microsoft.com/office/drawing/2014/main" id="{01762D4D-5C65-4999-86A9-A71926781F21}"/>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3" name="image2.gif">
          <a:extLst>
            <a:ext uri="{FF2B5EF4-FFF2-40B4-BE49-F238E27FC236}">
              <a16:creationId xmlns:a16="http://schemas.microsoft.com/office/drawing/2014/main" id="{0BDC5614-08CC-4C61-AA65-EDF614970E9D}"/>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4" name="image2.gif">
          <a:extLst>
            <a:ext uri="{FF2B5EF4-FFF2-40B4-BE49-F238E27FC236}">
              <a16:creationId xmlns:a16="http://schemas.microsoft.com/office/drawing/2014/main" id="{71284851-5215-4574-8D7E-7632CA378002}"/>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5" name="image1.png">
          <a:extLst>
            <a:ext uri="{FF2B5EF4-FFF2-40B4-BE49-F238E27FC236}">
              <a16:creationId xmlns:a16="http://schemas.microsoft.com/office/drawing/2014/main" id="{FFD632E4-5E2B-4D59-AB94-95153ACBB966}"/>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6" name="image1.png">
          <a:extLst>
            <a:ext uri="{FF2B5EF4-FFF2-40B4-BE49-F238E27FC236}">
              <a16:creationId xmlns:a16="http://schemas.microsoft.com/office/drawing/2014/main" id="{C70A04F0-8D06-4620-8742-F93FB88A2043}"/>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7" name="image1.png">
          <a:extLst>
            <a:ext uri="{FF2B5EF4-FFF2-40B4-BE49-F238E27FC236}">
              <a16:creationId xmlns:a16="http://schemas.microsoft.com/office/drawing/2014/main" id="{9A36865F-C75C-4DE8-9BEF-ACC344C1DE14}"/>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8" name="image1.png">
          <a:extLst>
            <a:ext uri="{FF2B5EF4-FFF2-40B4-BE49-F238E27FC236}">
              <a16:creationId xmlns:a16="http://schemas.microsoft.com/office/drawing/2014/main" id="{60EE91AE-EDFC-4D69-9953-40FFE6D0A15E}"/>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49" name="image1.png">
          <a:extLst>
            <a:ext uri="{FF2B5EF4-FFF2-40B4-BE49-F238E27FC236}">
              <a16:creationId xmlns:a16="http://schemas.microsoft.com/office/drawing/2014/main" id="{C4AC753F-3189-46D2-B62F-EB606A267CFC}"/>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50" name="image1.png">
          <a:extLst>
            <a:ext uri="{FF2B5EF4-FFF2-40B4-BE49-F238E27FC236}">
              <a16:creationId xmlns:a16="http://schemas.microsoft.com/office/drawing/2014/main" id="{81C184B3-41E3-4725-BE43-7A64B64F72BF}"/>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51" name="image1.png">
          <a:extLst>
            <a:ext uri="{FF2B5EF4-FFF2-40B4-BE49-F238E27FC236}">
              <a16:creationId xmlns:a16="http://schemas.microsoft.com/office/drawing/2014/main" id="{7D72BC55-DD31-431B-80B1-0808028716D7}"/>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52" name="image4.png">
          <a:extLst>
            <a:ext uri="{FF2B5EF4-FFF2-40B4-BE49-F238E27FC236}">
              <a16:creationId xmlns:a16="http://schemas.microsoft.com/office/drawing/2014/main" id="{C4990E40-C115-446B-819C-149D6F2B824B}"/>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53" name="image4.png">
          <a:extLst>
            <a:ext uri="{FF2B5EF4-FFF2-40B4-BE49-F238E27FC236}">
              <a16:creationId xmlns:a16="http://schemas.microsoft.com/office/drawing/2014/main" id="{B1FB058B-1782-4757-8176-399717FD4BBA}"/>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54" name="image4.png">
          <a:extLst>
            <a:ext uri="{FF2B5EF4-FFF2-40B4-BE49-F238E27FC236}">
              <a16:creationId xmlns:a16="http://schemas.microsoft.com/office/drawing/2014/main" id="{13813C0C-FC78-4A35-A3AA-5F10776FFE67}"/>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55" name="image4.png">
          <a:extLst>
            <a:ext uri="{FF2B5EF4-FFF2-40B4-BE49-F238E27FC236}">
              <a16:creationId xmlns:a16="http://schemas.microsoft.com/office/drawing/2014/main" id="{5E2DB494-A855-46B0-B569-DDB50F170FAE}"/>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56" name="image4.png">
          <a:extLst>
            <a:ext uri="{FF2B5EF4-FFF2-40B4-BE49-F238E27FC236}">
              <a16:creationId xmlns:a16="http://schemas.microsoft.com/office/drawing/2014/main" id="{C7047594-80C9-4EE8-A08D-8DDEC8B8BCA1}"/>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57" name="image4.png">
          <a:extLst>
            <a:ext uri="{FF2B5EF4-FFF2-40B4-BE49-F238E27FC236}">
              <a16:creationId xmlns:a16="http://schemas.microsoft.com/office/drawing/2014/main" id="{2B732F75-CC63-4DE9-90A7-CDBD314A7EAF}"/>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58" name="image4.png">
          <a:extLst>
            <a:ext uri="{FF2B5EF4-FFF2-40B4-BE49-F238E27FC236}">
              <a16:creationId xmlns:a16="http://schemas.microsoft.com/office/drawing/2014/main" id="{4A024A7F-5888-43DC-8DBF-29EA5DEBDA76}"/>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59" name="image4.png">
          <a:extLst>
            <a:ext uri="{FF2B5EF4-FFF2-40B4-BE49-F238E27FC236}">
              <a16:creationId xmlns:a16="http://schemas.microsoft.com/office/drawing/2014/main" id="{857DF009-B9B4-4740-BD7C-2422457CCDAA}"/>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60" name="image2.gif">
          <a:extLst>
            <a:ext uri="{FF2B5EF4-FFF2-40B4-BE49-F238E27FC236}">
              <a16:creationId xmlns:a16="http://schemas.microsoft.com/office/drawing/2014/main" id="{F5B22B41-A064-495A-BA05-D78B2FA18764}"/>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1" name="image2.gif">
          <a:extLst>
            <a:ext uri="{FF2B5EF4-FFF2-40B4-BE49-F238E27FC236}">
              <a16:creationId xmlns:a16="http://schemas.microsoft.com/office/drawing/2014/main" id="{9F4E77AE-6F46-48F3-9A56-FF8CAFABBE21}"/>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2" name="image2.gif">
          <a:extLst>
            <a:ext uri="{FF2B5EF4-FFF2-40B4-BE49-F238E27FC236}">
              <a16:creationId xmlns:a16="http://schemas.microsoft.com/office/drawing/2014/main" id="{595933C2-B866-4F65-91FC-B419024CB68D}"/>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3" name="image2.gif">
          <a:extLst>
            <a:ext uri="{FF2B5EF4-FFF2-40B4-BE49-F238E27FC236}">
              <a16:creationId xmlns:a16="http://schemas.microsoft.com/office/drawing/2014/main" id="{9473961D-D6C1-437B-B52E-503A3BEE927E}"/>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4" name="image2.gif">
          <a:extLst>
            <a:ext uri="{FF2B5EF4-FFF2-40B4-BE49-F238E27FC236}">
              <a16:creationId xmlns:a16="http://schemas.microsoft.com/office/drawing/2014/main" id="{50961E23-3DE6-4873-BB1B-7389AF278BAC}"/>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5" name="image2.gif">
          <a:extLst>
            <a:ext uri="{FF2B5EF4-FFF2-40B4-BE49-F238E27FC236}">
              <a16:creationId xmlns:a16="http://schemas.microsoft.com/office/drawing/2014/main" id="{92B61930-7C9A-4393-9D21-D3B998DA3ED4}"/>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6" name="image2.gif">
          <a:extLst>
            <a:ext uri="{FF2B5EF4-FFF2-40B4-BE49-F238E27FC236}">
              <a16:creationId xmlns:a16="http://schemas.microsoft.com/office/drawing/2014/main" id="{ACF4D468-0F96-43E8-AD01-96DFC97EC8D7}"/>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7" name="image1.png">
          <a:extLst>
            <a:ext uri="{FF2B5EF4-FFF2-40B4-BE49-F238E27FC236}">
              <a16:creationId xmlns:a16="http://schemas.microsoft.com/office/drawing/2014/main" id="{66B5F759-DF03-40FD-8230-87E6C8EC2E6E}"/>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8" name="image1.png">
          <a:extLst>
            <a:ext uri="{FF2B5EF4-FFF2-40B4-BE49-F238E27FC236}">
              <a16:creationId xmlns:a16="http://schemas.microsoft.com/office/drawing/2014/main" id="{3E57E41E-8153-4CFA-8CBB-8E85FB0B053A}"/>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69" name="image1.png">
          <a:extLst>
            <a:ext uri="{FF2B5EF4-FFF2-40B4-BE49-F238E27FC236}">
              <a16:creationId xmlns:a16="http://schemas.microsoft.com/office/drawing/2014/main" id="{F0D0F6A9-7A34-450F-BAD5-61E362812CA8}"/>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0" name="image1.png">
          <a:extLst>
            <a:ext uri="{FF2B5EF4-FFF2-40B4-BE49-F238E27FC236}">
              <a16:creationId xmlns:a16="http://schemas.microsoft.com/office/drawing/2014/main" id="{D46F5835-FA3D-4328-8F52-FADA38511114}"/>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1" name="image1.png">
          <a:extLst>
            <a:ext uri="{FF2B5EF4-FFF2-40B4-BE49-F238E27FC236}">
              <a16:creationId xmlns:a16="http://schemas.microsoft.com/office/drawing/2014/main" id="{B4501C6E-5868-47E7-8478-3FA88585F6CC}"/>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2" name="image1.png">
          <a:extLst>
            <a:ext uri="{FF2B5EF4-FFF2-40B4-BE49-F238E27FC236}">
              <a16:creationId xmlns:a16="http://schemas.microsoft.com/office/drawing/2014/main" id="{ECE3F2EB-8DB6-4DD2-9A43-C8DA3970180C}"/>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3" name="image1.png">
          <a:extLst>
            <a:ext uri="{FF2B5EF4-FFF2-40B4-BE49-F238E27FC236}">
              <a16:creationId xmlns:a16="http://schemas.microsoft.com/office/drawing/2014/main" id="{45500AF3-51A0-4E84-8651-A75788D93759}"/>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4" name="image3.gif">
          <a:extLst>
            <a:ext uri="{FF2B5EF4-FFF2-40B4-BE49-F238E27FC236}">
              <a16:creationId xmlns:a16="http://schemas.microsoft.com/office/drawing/2014/main" id="{A4D988E3-7807-4AFC-8C32-3691248B2846}"/>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5" name="image2.png">
          <a:extLst>
            <a:ext uri="{FF2B5EF4-FFF2-40B4-BE49-F238E27FC236}">
              <a16:creationId xmlns:a16="http://schemas.microsoft.com/office/drawing/2014/main" id="{3F7F91D3-5E5B-4D12-A11A-44AAC0585DB9}"/>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6" name="image3.gif">
          <a:extLst>
            <a:ext uri="{FF2B5EF4-FFF2-40B4-BE49-F238E27FC236}">
              <a16:creationId xmlns:a16="http://schemas.microsoft.com/office/drawing/2014/main" id="{C4C8B712-AA29-4040-A114-2955BEBF47BE}"/>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7" name="image2.png">
          <a:extLst>
            <a:ext uri="{FF2B5EF4-FFF2-40B4-BE49-F238E27FC236}">
              <a16:creationId xmlns:a16="http://schemas.microsoft.com/office/drawing/2014/main" id="{6DA79C98-0202-48AC-B8A6-AACE26DFAD2B}"/>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8" name="image3.gif">
          <a:extLst>
            <a:ext uri="{FF2B5EF4-FFF2-40B4-BE49-F238E27FC236}">
              <a16:creationId xmlns:a16="http://schemas.microsoft.com/office/drawing/2014/main" id="{E603F531-0BA6-4F1E-95EA-A373C2E00A1C}"/>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79" name="image2.png">
          <a:extLst>
            <a:ext uri="{FF2B5EF4-FFF2-40B4-BE49-F238E27FC236}">
              <a16:creationId xmlns:a16="http://schemas.microsoft.com/office/drawing/2014/main" id="{6422FC57-3009-4735-BFE1-39F4EE95794A}"/>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80" name="image4.png">
          <a:extLst>
            <a:ext uri="{FF2B5EF4-FFF2-40B4-BE49-F238E27FC236}">
              <a16:creationId xmlns:a16="http://schemas.microsoft.com/office/drawing/2014/main" id="{45E3FDB4-E1EE-48DF-A577-1E3FF1B7F86D}"/>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81" name="image4.png">
          <a:extLst>
            <a:ext uri="{FF2B5EF4-FFF2-40B4-BE49-F238E27FC236}">
              <a16:creationId xmlns:a16="http://schemas.microsoft.com/office/drawing/2014/main" id="{872751CA-10DC-45F3-AEB8-82712538B709}"/>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82" name="image3.gif">
          <a:extLst>
            <a:ext uri="{FF2B5EF4-FFF2-40B4-BE49-F238E27FC236}">
              <a16:creationId xmlns:a16="http://schemas.microsoft.com/office/drawing/2014/main" id="{3F8C83EE-B7FE-4FF6-8AC1-0F59A17575EB}"/>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83" name="image2.png">
          <a:extLst>
            <a:ext uri="{FF2B5EF4-FFF2-40B4-BE49-F238E27FC236}">
              <a16:creationId xmlns:a16="http://schemas.microsoft.com/office/drawing/2014/main" id="{58DD4D13-A14E-4B10-892D-24B57DCB788D}"/>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84" name="image3.gif">
          <a:extLst>
            <a:ext uri="{FF2B5EF4-FFF2-40B4-BE49-F238E27FC236}">
              <a16:creationId xmlns:a16="http://schemas.microsoft.com/office/drawing/2014/main" id="{0CD83AEE-0A13-44CF-B112-ADF90EFD8643}"/>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85" name="image2.png">
          <a:extLst>
            <a:ext uri="{FF2B5EF4-FFF2-40B4-BE49-F238E27FC236}">
              <a16:creationId xmlns:a16="http://schemas.microsoft.com/office/drawing/2014/main" id="{B1A3FDCB-A177-494E-AA67-0366649BC234}"/>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86" name="image3.gif">
          <a:extLst>
            <a:ext uri="{FF2B5EF4-FFF2-40B4-BE49-F238E27FC236}">
              <a16:creationId xmlns:a16="http://schemas.microsoft.com/office/drawing/2014/main" id="{82B7DD32-0BA4-4903-BCA4-F00406758874}"/>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87" name="image2.png">
          <a:extLst>
            <a:ext uri="{FF2B5EF4-FFF2-40B4-BE49-F238E27FC236}">
              <a16:creationId xmlns:a16="http://schemas.microsoft.com/office/drawing/2014/main" id="{98F53B70-41FD-4435-A6B5-0C8AA25223AA}"/>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88" name="image2.gif">
          <a:extLst>
            <a:ext uri="{FF2B5EF4-FFF2-40B4-BE49-F238E27FC236}">
              <a16:creationId xmlns:a16="http://schemas.microsoft.com/office/drawing/2014/main" id="{CB26B17B-6A25-4C2D-892D-6BFBAF14FE89}"/>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89" name="image2.gif">
          <a:extLst>
            <a:ext uri="{FF2B5EF4-FFF2-40B4-BE49-F238E27FC236}">
              <a16:creationId xmlns:a16="http://schemas.microsoft.com/office/drawing/2014/main" id="{6D646B97-025B-49B1-AC91-5CCDB3AC6694}"/>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0" name="image1.png">
          <a:extLst>
            <a:ext uri="{FF2B5EF4-FFF2-40B4-BE49-F238E27FC236}">
              <a16:creationId xmlns:a16="http://schemas.microsoft.com/office/drawing/2014/main" id="{910B381A-3EE0-447F-841E-AE21EB0A1E3D}"/>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1" name="image1.png">
          <a:extLst>
            <a:ext uri="{FF2B5EF4-FFF2-40B4-BE49-F238E27FC236}">
              <a16:creationId xmlns:a16="http://schemas.microsoft.com/office/drawing/2014/main" id="{6FF529B5-8EC7-43F3-9A4C-F889FD9E0B5A}"/>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2" name="image2.gif">
          <a:extLst>
            <a:ext uri="{FF2B5EF4-FFF2-40B4-BE49-F238E27FC236}">
              <a16:creationId xmlns:a16="http://schemas.microsoft.com/office/drawing/2014/main" id="{480E6E61-48D2-4D75-A7A6-234C64ADFE6F}"/>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3" name="image2.gif">
          <a:extLst>
            <a:ext uri="{FF2B5EF4-FFF2-40B4-BE49-F238E27FC236}">
              <a16:creationId xmlns:a16="http://schemas.microsoft.com/office/drawing/2014/main" id="{7616D003-479F-48ED-9C12-2B520E2B49FD}"/>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4" name="image1.png">
          <a:extLst>
            <a:ext uri="{FF2B5EF4-FFF2-40B4-BE49-F238E27FC236}">
              <a16:creationId xmlns:a16="http://schemas.microsoft.com/office/drawing/2014/main" id="{3E70AA37-9B6C-4E70-BA6D-8713DAE7FAF5}"/>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5" name="image1.png">
          <a:extLst>
            <a:ext uri="{FF2B5EF4-FFF2-40B4-BE49-F238E27FC236}">
              <a16:creationId xmlns:a16="http://schemas.microsoft.com/office/drawing/2014/main" id="{8317DCB9-431B-4588-AB0E-8212AB05CF56}"/>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6" name="image2.gif">
          <a:extLst>
            <a:ext uri="{FF2B5EF4-FFF2-40B4-BE49-F238E27FC236}">
              <a16:creationId xmlns:a16="http://schemas.microsoft.com/office/drawing/2014/main" id="{045BC3DF-E71C-48C8-95E4-4CF4975705B7}"/>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7" name="image1.png">
          <a:extLst>
            <a:ext uri="{FF2B5EF4-FFF2-40B4-BE49-F238E27FC236}">
              <a16:creationId xmlns:a16="http://schemas.microsoft.com/office/drawing/2014/main" id="{D9923271-8DAE-44B4-B4D4-04F82C500151}"/>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8" name="image2.gif">
          <a:extLst>
            <a:ext uri="{FF2B5EF4-FFF2-40B4-BE49-F238E27FC236}">
              <a16:creationId xmlns:a16="http://schemas.microsoft.com/office/drawing/2014/main" id="{60AB7579-DF61-489F-8AFF-6CC5EBF9DF70}"/>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99" name="image1.png">
          <a:extLst>
            <a:ext uri="{FF2B5EF4-FFF2-40B4-BE49-F238E27FC236}">
              <a16:creationId xmlns:a16="http://schemas.microsoft.com/office/drawing/2014/main" id="{36C20A51-CBF4-4FAB-A76C-1A3BB626AE9B}"/>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00" name="image3.gif">
          <a:extLst>
            <a:ext uri="{FF2B5EF4-FFF2-40B4-BE49-F238E27FC236}">
              <a16:creationId xmlns:a16="http://schemas.microsoft.com/office/drawing/2014/main" id="{805EB14F-D60A-49B3-A4CD-9433ACF09A30}"/>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01" name="image2.png">
          <a:extLst>
            <a:ext uri="{FF2B5EF4-FFF2-40B4-BE49-F238E27FC236}">
              <a16:creationId xmlns:a16="http://schemas.microsoft.com/office/drawing/2014/main" id="{83CEE9B7-B1D6-40BF-AA61-DA85EC5C8E3C}"/>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02" name="image3.gif">
          <a:extLst>
            <a:ext uri="{FF2B5EF4-FFF2-40B4-BE49-F238E27FC236}">
              <a16:creationId xmlns:a16="http://schemas.microsoft.com/office/drawing/2014/main" id="{22E197FE-CB66-4D94-B825-6F578E0F2C5A}"/>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03" name="image2.png">
          <a:extLst>
            <a:ext uri="{FF2B5EF4-FFF2-40B4-BE49-F238E27FC236}">
              <a16:creationId xmlns:a16="http://schemas.microsoft.com/office/drawing/2014/main" id="{C74945FE-C7FB-438C-BEF6-CDD572AF435E}"/>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04" name="image3.gif">
          <a:extLst>
            <a:ext uri="{FF2B5EF4-FFF2-40B4-BE49-F238E27FC236}">
              <a16:creationId xmlns:a16="http://schemas.microsoft.com/office/drawing/2014/main" id="{DA787560-7FEF-4FAB-A8F8-521657106346}"/>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05" name="image2.png">
          <a:extLst>
            <a:ext uri="{FF2B5EF4-FFF2-40B4-BE49-F238E27FC236}">
              <a16:creationId xmlns:a16="http://schemas.microsoft.com/office/drawing/2014/main" id="{29039D86-6529-4FFC-A775-A977045C356C}"/>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106" name="image4.png">
          <a:extLst>
            <a:ext uri="{FF2B5EF4-FFF2-40B4-BE49-F238E27FC236}">
              <a16:creationId xmlns:a16="http://schemas.microsoft.com/office/drawing/2014/main" id="{E88BE102-81D3-4AC7-9D3C-A986EB8E254E}"/>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107" name="image4.png">
          <a:extLst>
            <a:ext uri="{FF2B5EF4-FFF2-40B4-BE49-F238E27FC236}">
              <a16:creationId xmlns:a16="http://schemas.microsoft.com/office/drawing/2014/main" id="{6CE0E57A-75BA-4302-BE61-524342663682}"/>
            </a:ext>
          </a:extLst>
        </xdr:cNvPr>
        <xdr:cNvPicPr preferRelativeResize="0"/>
      </xdr:nvPicPr>
      <xdr:blipFill>
        <a:blip xmlns:r="http://schemas.openxmlformats.org/officeDocument/2006/relationships" r:embed="rId4" cstate="print"/>
        <a:stretch>
          <a:fillRect/>
        </a:stretch>
      </xdr:blipFill>
      <xdr:spPr>
        <a:xfrm>
          <a:off x="1752600" y="26938986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108" name="image3.gif">
          <a:extLst>
            <a:ext uri="{FF2B5EF4-FFF2-40B4-BE49-F238E27FC236}">
              <a16:creationId xmlns:a16="http://schemas.microsoft.com/office/drawing/2014/main" id="{C953C2E0-63D5-4AF6-9928-4E76ACA7B608}"/>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09" name="image2.png">
          <a:extLst>
            <a:ext uri="{FF2B5EF4-FFF2-40B4-BE49-F238E27FC236}">
              <a16:creationId xmlns:a16="http://schemas.microsoft.com/office/drawing/2014/main" id="{0D5CF28C-1CDA-4C60-83F4-B46598A8117F}"/>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0" name="image3.gif">
          <a:extLst>
            <a:ext uri="{FF2B5EF4-FFF2-40B4-BE49-F238E27FC236}">
              <a16:creationId xmlns:a16="http://schemas.microsoft.com/office/drawing/2014/main" id="{91D1AA06-E211-45BE-B6BE-A3D977531DEF}"/>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1" name="image2.png">
          <a:extLst>
            <a:ext uri="{FF2B5EF4-FFF2-40B4-BE49-F238E27FC236}">
              <a16:creationId xmlns:a16="http://schemas.microsoft.com/office/drawing/2014/main" id="{F886300B-5F08-431E-B9AD-FAC3590AD8D2}"/>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2" name="image3.gif">
          <a:extLst>
            <a:ext uri="{FF2B5EF4-FFF2-40B4-BE49-F238E27FC236}">
              <a16:creationId xmlns:a16="http://schemas.microsoft.com/office/drawing/2014/main" id="{30C9FFCD-342B-4673-9281-50A64AD0866C}"/>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3" name="image2.png">
          <a:extLst>
            <a:ext uri="{FF2B5EF4-FFF2-40B4-BE49-F238E27FC236}">
              <a16:creationId xmlns:a16="http://schemas.microsoft.com/office/drawing/2014/main" id="{78245223-316B-4215-A3A7-E79CEC1BC209}"/>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4" name="image3.gif">
          <a:extLst>
            <a:ext uri="{FF2B5EF4-FFF2-40B4-BE49-F238E27FC236}">
              <a16:creationId xmlns:a16="http://schemas.microsoft.com/office/drawing/2014/main" id="{2168876F-1E24-47A3-BC06-897706BE9FE0}"/>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5" name="image2.png">
          <a:extLst>
            <a:ext uri="{FF2B5EF4-FFF2-40B4-BE49-F238E27FC236}">
              <a16:creationId xmlns:a16="http://schemas.microsoft.com/office/drawing/2014/main" id="{9ACD71CA-26A6-497A-A875-2604809D1C6E}"/>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6" name="image3.gif">
          <a:extLst>
            <a:ext uri="{FF2B5EF4-FFF2-40B4-BE49-F238E27FC236}">
              <a16:creationId xmlns:a16="http://schemas.microsoft.com/office/drawing/2014/main" id="{E873BCA9-0526-47F3-B05F-7D74768FCE84}"/>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7" name="image2.png">
          <a:extLst>
            <a:ext uri="{FF2B5EF4-FFF2-40B4-BE49-F238E27FC236}">
              <a16:creationId xmlns:a16="http://schemas.microsoft.com/office/drawing/2014/main" id="{87343260-2DC2-4E35-9C86-89436F034865}"/>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8" name="image3.gif">
          <a:extLst>
            <a:ext uri="{FF2B5EF4-FFF2-40B4-BE49-F238E27FC236}">
              <a16:creationId xmlns:a16="http://schemas.microsoft.com/office/drawing/2014/main" id="{4F535DB0-7A1B-4751-A878-994D762D4A8F}"/>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19" name="image2.png">
          <a:extLst>
            <a:ext uri="{FF2B5EF4-FFF2-40B4-BE49-F238E27FC236}">
              <a16:creationId xmlns:a16="http://schemas.microsoft.com/office/drawing/2014/main" id="{241FA41F-E33B-4719-A085-AF8B5C71B41A}"/>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0" name="image3.gif">
          <a:extLst>
            <a:ext uri="{FF2B5EF4-FFF2-40B4-BE49-F238E27FC236}">
              <a16:creationId xmlns:a16="http://schemas.microsoft.com/office/drawing/2014/main" id="{0567E9E1-CE62-4C0A-BAC0-09AED4FCC52F}"/>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1" name="image2.png">
          <a:extLst>
            <a:ext uri="{FF2B5EF4-FFF2-40B4-BE49-F238E27FC236}">
              <a16:creationId xmlns:a16="http://schemas.microsoft.com/office/drawing/2014/main" id="{99A3EE8F-EEFE-4854-8740-50D37947E191}"/>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2" name="image3.gif">
          <a:extLst>
            <a:ext uri="{FF2B5EF4-FFF2-40B4-BE49-F238E27FC236}">
              <a16:creationId xmlns:a16="http://schemas.microsoft.com/office/drawing/2014/main" id="{2BAFAAB5-C133-456B-B085-4D6DD58EEBE6}"/>
            </a:ext>
          </a:extLst>
        </xdr:cNvPr>
        <xdr:cNvPicPr preferRelativeResize="0"/>
      </xdr:nvPicPr>
      <xdr:blipFill>
        <a:blip xmlns:r="http://schemas.openxmlformats.org/officeDocument/2006/relationships" r:embed="rId1"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3" name="image2.png">
          <a:extLst>
            <a:ext uri="{FF2B5EF4-FFF2-40B4-BE49-F238E27FC236}">
              <a16:creationId xmlns:a16="http://schemas.microsoft.com/office/drawing/2014/main" id="{F27E3A49-E80B-4875-8B50-72510B3E2E1B}"/>
            </a:ext>
          </a:extLst>
        </xdr:cNvPr>
        <xdr:cNvPicPr preferRelativeResize="0"/>
      </xdr:nvPicPr>
      <xdr:blipFill>
        <a:blip xmlns:r="http://schemas.openxmlformats.org/officeDocument/2006/relationships" r:embed="rId2" cstate="print"/>
        <a:stretch>
          <a:fillRect/>
        </a:stretch>
      </xdr:blipFill>
      <xdr:spPr>
        <a:xfrm>
          <a:off x="175260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4" name="image2.gif">
          <a:extLst>
            <a:ext uri="{FF2B5EF4-FFF2-40B4-BE49-F238E27FC236}">
              <a16:creationId xmlns:a16="http://schemas.microsoft.com/office/drawing/2014/main" id="{65A1624C-442F-43D0-8A68-83CF46B95683}"/>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5" name="image1.png">
          <a:extLst>
            <a:ext uri="{FF2B5EF4-FFF2-40B4-BE49-F238E27FC236}">
              <a16:creationId xmlns:a16="http://schemas.microsoft.com/office/drawing/2014/main" id="{05AE7F44-9058-436C-98E6-73883961FAC9}"/>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6" name="image2.gif">
          <a:extLst>
            <a:ext uri="{FF2B5EF4-FFF2-40B4-BE49-F238E27FC236}">
              <a16:creationId xmlns:a16="http://schemas.microsoft.com/office/drawing/2014/main" id="{B930E4D7-1A92-4104-8698-28BA91785F38}"/>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7" name="image2.gif">
          <a:extLst>
            <a:ext uri="{FF2B5EF4-FFF2-40B4-BE49-F238E27FC236}">
              <a16:creationId xmlns:a16="http://schemas.microsoft.com/office/drawing/2014/main" id="{0493A03A-860F-4552-9454-CC74B425F741}"/>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8" name="image1.png">
          <a:extLst>
            <a:ext uri="{FF2B5EF4-FFF2-40B4-BE49-F238E27FC236}">
              <a16:creationId xmlns:a16="http://schemas.microsoft.com/office/drawing/2014/main" id="{3949F5F8-F128-4A35-B643-D2EC26AA3E31}"/>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29" name="image1.png">
          <a:extLst>
            <a:ext uri="{FF2B5EF4-FFF2-40B4-BE49-F238E27FC236}">
              <a16:creationId xmlns:a16="http://schemas.microsoft.com/office/drawing/2014/main" id="{B7EADC22-12A3-411E-88AB-A9F0EC1801A4}"/>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30" name="image3.gif">
          <a:extLst>
            <a:ext uri="{FF2B5EF4-FFF2-40B4-BE49-F238E27FC236}">
              <a16:creationId xmlns:a16="http://schemas.microsoft.com/office/drawing/2014/main" id="{700C225D-1385-4AC3-BF33-11CCA1605A31}"/>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31" name="image2.png">
          <a:extLst>
            <a:ext uri="{FF2B5EF4-FFF2-40B4-BE49-F238E27FC236}">
              <a16:creationId xmlns:a16="http://schemas.microsoft.com/office/drawing/2014/main" id="{33F54629-F05E-41B7-9F15-94C654D3F88D}"/>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32" name="image3.gif">
          <a:extLst>
            <a:ext uri="{FF2B5EF4-FFF2-40B4-BE49-F238E27FC236}">
              <a16:creationId xmlns:a16="http://schemas.microsoft.com/office/drawing/2014/main" id="{D764023E-E344-4851-AD25-ED389DD7CEE3}"/>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33" name="image2.png">
          <a:extLst>
            <a:ext uri="{FF2B5EF4-FFF2-40B4-BE49-F238E27FC236}">
              <a16:creationId xmlns:a16="http://schemas.microsoft.com/office/drawing/2014/main" id="{073DC541-81B9-4F42-837C-42F0A78D4FEC}"/>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34" name="image3.gif">
          <a:extLst>
            <a:ext uri="{FF2B5EF4-FFF2-40B4-BE49-F238E27FC236}">
              <a16:creationId xmlns:a16="http://schemas.microsoft.com/office/drawing/2014/main" id="{6396988D-B2EE-4038-AE47-C7D2B1BDF1D2}"/>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35" name="image2.png">
          <a:extLst>
            <a:ext uri="{FF2B5EF4-FFF2-40B4-BE49-F238E27FC236}">
              <a16:creationId xmlns:a16="http://schemas.microsoft.com/office/drawing/2014/main" id="{3B898E74-71BC-4269-A5AD-59F2C704ECD7}"/>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136" name="image4.png">
          <a:extLst>
            <a:ext uri="{FF2B5EF4-FFF2-40B4-BE49-F238E27FC236}">
              <a16:creationId xmlns:a16="http://schemas.microsoft.com/office/drawing/2014/main" id="{5183F364-850C-4AD9-BD6B-4F041C4AB233}"/>
            </a:ext>
          </a:extLst>
        </xdr:cNvPr>
        <xdr:cNvPicPr preferRelativeResize="0"/>
      </xdr:nvPicPr>
      <xdr:blipFill>
        <a:blip xmlns:r="http://schemas.openxmlformats.org/officeDocument/2006/relationships" r:embed="rId4" cstate="print"/>
        <a:stretch>
          <a:fillRect/>
        </a:stretch>
      </xdr:blipFill>
      <xdr:spPr>
        <a:xfrm>
          <a:off x="998220" y="26938986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137" name="image4.png">
          <a:extLst>
            <a:ext uri="{FF2B5EF4-FFF2-40B4-BE49-F238E27FC236}">
              <a16:creationId xmlns:a16="http://schemas.microsoft.com/office/drawing/2014/main" id="{2BCEF2EA-F79F-4D8A-A3DE-C551FBE945D6}"/>
            </a:ext>
          </a:extLst>
        </xdr:cNvPr>
        <xdr:cNvPicPr preferRelativeResize="0"/>
      </xdr:nvPicPr>
      <xdr:blipFill>
        <a:blip xmlns:r="http://schemas.openxmlformats.org/officeDocument/2006/relationships" r:embed="rId4" cstate="print"/>
        <a:stretch>
          <a:fillRect/>
        </a:stretch>
      </xdr:blipFill>
      <xdr:spPr>
        <a:xfrm>
          <a:off x="998220" y="26938986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138" name="image2.gif">
          <a:extLst>
            <a:ext uri="{FF2B5EF4-FFF2-40B4-BE49-F238E27FC236}">
              <a16:creationId xmlns:a16="http://schemas.microsoft.com/office/drawing/2014/main" id="{EBD9084C-A544-42B0-973B-A6A69F715412}"/>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39" name="image1.png">
          <a:extLst>
            <a:ext uri="{FF2B5EF4-FFF2-40B4-BE49-F238E27FC236}">
              <a16:creationId xmlns:a16="http://schemas.microsoft.com/office/drawing/2014/main" id="{544B685A-9F54-4D9E-AA1F-802F03E6733C}"/>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0" name="image2.gif">
          <a:extLst>
            <a:ext uri="{FF2B5EF4-FFF2-40B4-BE49-F238E27FC236}">
              <a16:creationId xmlns:a16="http://schemas.microsoft.com/office/drawing/2014/main" id="{B81A1E10-F21D-4EBE-AEF2-63A3D57F1653}"/>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1" name="image2.gif">
          <a:extLst>
            <a:ext uri="{FF2B5EF4-FFF2-40B4-BE49-F238E27FC236}">
              <a16:creationId xmlns:a16="http://schemas.microsoft.com/office/drawing/2014/main" id="{DFF4DB88-7A8F-41F6-8A2C-2BEF58ABA45A}"/>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2" name="image1.png">
          <a:extLst>
            <a:ext uri="{FF2B5EF4-FFF2-40B4-BE49-F238E27FC236}">
              <a16:creationId xmlns:a16="http://schemas.microsoft.com/office/drawing/2014/main" id="{2B594103-86BE-4E95-BF12-7479C8FFF850}"/>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3" name="image1.png">
          <a:extLst>
            <a:ext uri="{FF2B5EF4-FFF2-40B4-BE49-F238E27FC236}">
              <a16:creationId xmlns:a16="http://schemas.microsoft.com/office/drawing/2014/main" id="{A910ACD0-C825-4902-9A8D-2B59C5E9749F}"/>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4" name="image3.gif">
          <a:extLst>
            <a:ext uri="{FF2B5EF4-FFF2-40B4-BE49-F238E27FC236}">
              <a16:creationId xmlns:a16="http://schemas.microsoft.com/office/drawing/2014/main" id="{CBBFDC0E-D74A-44B7-8013-7C7CF71A8042}"/>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5" name="image2.png">
          <a:extLst>
            <a:ext uri="{FF2B5EF4-FFF2-40B4-BE49-F238E27FC236}">
              <a16:creationId xmlns:a16="http://schemas.microsoft.com/office/drawing/2014/main" id="{1B1B3868-8A88-4B6D-A0BA-C9894AA7B88F}"/>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6" name="image3.gif">
          <a:extLst>
            <a:ext uri="{FF2B5EF4-FFF2-40B4-BE49-F238E27FC236}">
              <a16:creationId xmlns:a16="http://schemas.microsoft.com/office/drawing/2014/main" id="{2BC3F1E8-C37E-420F-A632-335394BB04D5}"/>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7" name="image2.png">
          <a:extLst>
            <a:ext uri="{FF2B5EF4-FFF2-40B4-BE49-F238E27FC236}">
              <a16:creationId xmlns:a16="http://schemas.microsoft.com/office/drawing/2014/main" id="{9C7C2D34-129C-4C0B-8CAC-1E787E08D4D4}"/>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8" name="image3.gif">
          <a:extLst>
            <a:ext uri="{FF2B5EF4-FFF2-40B4-BE49-F238E27FC236}">
              <a16:creationId xmlns:a16="http://schemas.microsoft.com/office/drawing/2014/main" id="{F53D45B1-AEF5-4998-B8F0-86E8A85111D3}"/>
            </a:ext>
          </a:extLst>
        </xdr:cNvPr>
        <xdr:cNvPicPr preferRelativeResize="0"/>
      </xdr:nvPicPr>
      <xdr:blipFill>
        <a:blip xmlns:r="http://schemas.openxmlformats.org/officeDocument/2006/relationships" r:embed="rId1"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149" name="image2.png">
          <a:extLst>
            <a:ext uri="{FF2B5EF4-FFF2-40B4-BE49-F238E27FC236}">
              <a16:creationId xmlns:a16="http://schemas.microsoft.com/office/drawing/2014/main" id="{40BFB8A0-D401-42D2-8F32-33B5304518F9}"/>
            </a:ext>
          </a:extLst>
        </xdr:cNvPr>
        <xdr:cNvPicPr preferRelativeResize="0"/>
      </xdr:nvPicPr>
      <xdr:blipFill>
        <a:blip xmlns:r="http://schemas.openxmlformats.org/officeDocument/2006/relationships" r:embed="rId2" cstate="print"/>
        <a:stretch>
          <a:fillRect/>
        </a:stretch>
      </xdr:blipFill>
      <xdr:spPr>
        <a:xfrm>
          <a:off x="998220" y="26938986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150" name="image4.png">
          <a:extLst>
            <a:ext uri="{FF2B5EF4-FFF2-40B4-BE49-F238E27FC236}">
              <a16:creationId xmlns:a16="http://schemas.microsoft.com/office/drawing/2014/main" id="{C340849A-C3B4-4EAE-B2B3-F1D36452A671}"/>
            </a:ext>
          </a:extLst>
        </xdr:cNvPr>
        <xdr:cNvPicPr preferRelativeResize="0"/>
      </xdr:nvPicPr>
      <xdr:blipFill>
        <a:blip xmlns:r="http://schemas.openxmlformats.org/officeDocument/2006/relationships" r:embed="rId4" cstate="print"/>
        <a:stretch>
          <a:fillRect/>
        </a:stretch>
      </xdr:blipFill>
      <xdr:spPr>
        <a:xfrm>
          <a:off x="998220" y="269389860"/>
          <a:ext cx="142875" cy="171450"/>
        </a:xfrm>
        <a:prstGeom prst="rect">
          <a:avLst/>
        </a:prstGeom>
        <a:noFill/>
      </xdr:spPr>
    </xdr:pic>
    <xdr:clientData fLocksWithSheet="0"/>
  </xdr:oneCellAnchor>
  <xdr:oneCellAnchor>
    <xdr:from>
      <xdr:col>2</xdr:col>
      <xdr:colOff>0</xdr:colOff>
      <xdr:row>737</xdr:row>
      <xdr:rowOff>0</xdr:rowOff>
    </xdr:from>
    <xdr:ext cx="95250" cy="114300"/>
    <xdr:pic>
      <xdr:nvPicPr>
        <xdr:cNvPr id="151" name="image2.gif">
          <a:extLst>
            <a:ext uri="{FF2B5EF4-FFF2-40B4-BE49-F238E27FC236}">
              <a16:creationId xmlns:a16="http://schemas.microsoft.com/office/drawing/2014/main" id="{5C684F81-74AA-4904-BE7C-88EBA72BE0BE}"/>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2" name="image1.png">
          <a:extLst>
            <a:ext uri="{FF2B5EF4-FFF2-40B4-BE49-F238E27FC236}">
              <a16:creationId xmlns:a16="http://schemas.microsoft.com/office/drawing/2014/main" id="{5F954EA1-3633-4196-8451-102D08E2BA6F}"/>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3" name="image2.gif">
          <a:extLst>
            <a:ext uri="{FF2B5EF4-FFF2-40B4-BE49-F238E27FC236}">
              <a16:creationId xmlns:a16="http://schemas.microsoft.com/office/drawing/2014/main" id="{C3B88DE0-19F9-47B8-BD9A-838CD7AF1536}"/>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4" name="image2.gif">
          <a:extLst>
            <a:ext uri="{FF2B5EF4-FFF2-40B4-BE49-F238E27FC236}">
              <a16:creationId xmlns:a16="http://schemas.microsoft.com/office/drawing/2014/main" id="{838634DF-B763-4186-9473-9B7B0EC5113F}"/>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5" name="image1.png">
          <a:extLst>
            <a:ext uri="{FF2B5EF4-FFF2-40B4-BE49-F238E27FC236}">
              <a16:creationId xmlns:a16="http://schemas.microsoft.com/office/drawing/2014/main" id="{A9F6BE66-F47A-4E26-A0B7-75DD458AE531}"/>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6" name="image1.png">
          <a:extLst>
            <a:ext uri="{FF2B5EF4-FFF2-40B4-BE49-F238E27FC236}">
              <a16:creationId xmlns:a16="http://schemas.microsoft.com/office/drawing/2014/main" id="{A7E38740-5214-4D86-9F20-F4C6A5F097FC}"/>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7" name="image3.gif">
          <a:extLst>
            <a:ext uri="{FF2B5EF4-FFF2-40B4-BE49-F238E27FC236}">
              <a16:creationId xmlns:a16="http://schemas.microsoft.com/office/drawing/2014/main" id="{D128ED0D-FEA7-47F7-9309-EBB4CA2EAE72}"/>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8" name="image2.png">
          <a:extLst>
            <a:ext uri="{FF2B5EF4-FFF2-40B4-BE49-F238E27FC236}">
              <a16:creationId xmlns:a16="http://schemas.microsoft.com/office/drawing/2014/main" id="{4BBEE09B-4822-4AF3-987C-F4B68C894F03}"/>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59" name="image3.gif">
          <a:extLst>
            <a:ext uri="{FF2B5EF4-FFF2-40B4-BE49-F238E27FC236}">
              <a16:creationId xmlns:a16="http://schemas.microsoft.com/office/drawing/2014/main" id="{DAB7EFCA-9207-41BE-A71A-695527EB5905}"/>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60" name="image2.png">
          <a:extLst>
            <a:ext uri="{FF2B5EF4-FFF2-40B4-BE49-F238E27FC236}">
              <a16:creationId xmlns:a16="http://schemas.microsoft.com/office/drawing/2014/main" id="{CA6F8259-9DCB-41B0-BE01-DCB8741B3209}"/>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61" name="image3.gif">
          <a:extLst>
            <a:ext uri="{FF2B5EF4-FFF2-40B4-BE49-F238E27FC236}">
              <a16:creationId xmlns:a16="http://schemas.microsoft.com/office/drawing/2014/main" id="{422C312D-907E-4129-BEEB-3FBD953A2BD5}"/>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62" name="image2.png">
          <a:extLst>
            <a:ext uri="{FF2B5EF4-FFF2-40B4-BE49-F238E27FC236}">
              <a16:creationId xmlns:a16="http://schemas.microsoft.com/office/drawing/2014/main" id="{F0989958-5BE1-4E73-958D-7983A346FE8B}"/>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142875" cy="171450"/>
    <xdr:pic>
      <xdr:nvPicPr>
        <xdr:cNvPr id="163" name="image4.png">
          <a:extLst>
            <a:ext uri="{FF2B5EF4-FFF2-40B4-BE49-F238E27FC236}">
              <a16:creationId xmlns:a16="http://schemas.microsoft.com/office/drawing/2014/main" id="{A23F49D6-FD8E-4342-89B9-739EF893CDF6}"/>
            </a:ext>
          </a:extLst>
        </xdr:cNvPr>
        <xdr:cNvPicPr preferRelativeResize="0"/>
      </xdr:nvPicPr>
      <xdr:blipFill>
        <a:blip xmlns:r="http://schemas.openxmlformats.org/officeDocument/2006/relationships" r:embed="rId4" cstate="print"/>
        <a:stretch>
          <a:fillRect/>
        </a:stretch>
      </xdr:blipFill>
      <xdr:spPr>
        <a:xfrm>
          <a:off x="998220" y="256923540"/>
          <a:ext cx="142875" cy="171450"/>
        </a:xfrm>
        <a:prstGeom prst="rect">
          <a:avLst/>
        </a:prstGeom>
        <a:noFill/>
      </xdr:spPr>
    </xdr:pic>
    <xdr:clientData fLocksWithSheet="0"/>
  </xdr:oneCellAnchor>
  <xdr:oneCellAnchor>
    <xdr:from>
      <xdr:col>2</xdr:col>
      <xdr:colOff>0</xdr:colOff>
      <xdr:row>737</xdr:row>
      <xdr:rowOff>0</xdr:rowOff>
    </xdr:from>
    <xdr:ext cx="142875" cy="171450"/>
    <xdr:pic>
      <xdr:nvPicPr>
        <xdr:cNvPr id="164" name="image4.png">
          <a:extLst>
            <a:ext uri="{FF2B5EF4-FFF2-40B4-BE49-F238E27FC236}">
              <a16:creationId xmlns:a16="http://schemas.microsoft.com/office/drawing/2014/main" id="{79883B11-D4D2-4D7B-8616-DAA2821D322F}"/>
            </a:ext>
          </a:extLst>
        </xdr:cNvPr>
        <xdr:cNvPicPr preferRelativeResize="0"/>
      </xdr:nvPicPr>
      <xdr:blipFill>
        <a:blip xmlns:r="http://schemas.openxmlformats.org/officeDocument/2006/relationships" r:embed="rId4" cstate="print"/>
        <a:stretch>
          <a:fillRect/>
        </a:stretch>
      </xdr:blipFill>
      <xdr:spPr>
        <a:xfrm>
          <a:off x="998220" y="256923540"/>
          <a:ext cx="142875" cy="171450"/>
        </a:xfrm>
        <a:prstGeom prst="rect">
          <a:avLst/>
        </a:prstGeom>
        <a:noFill/>
      </xdr:spPr>
    </xdr:pic>
    <xdr:clientData fLocksWithSheet="0"/>
  </xdr:oneCellAnchor>
  <xdr:oneCellAnchor>
    <xdr:from>
      <xdr:col>2</xdr:col>
      <xdr:colOff>0</xdr:colOff>
      <xdr:row>737</xdr:row>
      <xdr:rowOff>0</xdr:rowOff>
    </xdr:from>
    <xdr:ext cx="95250" cy="114300"/>
    <xdr:pic>
      <xdr:nvPicPr>
        <xdr:cNvPr id="165" name="image2.gif">
          <a:extLst>
            <a:ext uri="{FF2B5EF4-FFF2-40B4-BE49-F238E27FC236}">
              <a16:creationId xmlns:a16="http://schemas.microsoft.com/office/drawing/2014/main" id="{7299C64C-C75D-4AF9-8058-A9C1CEB3FC95}"/>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66" name="image1.png">
          <a:extLst>
            <a:ext uri="{FF2B5EF4-FFF2-40B4-BE49-F238E27FC236}">
              <a16:creationId xmlns:a16="http://schemas.microsoft.com/office/drawing/2014/main" id="{ED8219DC-871C-4B18-BF59-0C6F8657B359}"/>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67" name="image2.gif">
          <a:extLst>
            <a:ext uri="{FF2B5EF4-FFF2-40B4-BE49-F238E27FC236}">
              <a16:creationId xmlns:a16="http://schemas.microsoft.com/office/drawing/2014/main" id="{AACE6F5D-1E38-44A8-A8B1-731B339F4336}"/>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68" name="image2.gif">
          <a:extLst>
            <a:ext uri="{FF2B5EF4-FFF2-40B4-BE49-F238E27FC236}">
              <a16:creationId xmlns:a16="http://schemas.microsoft.com/office/drawing/2014/main" id="{FFBBF18E-BAD8-40C5-B5EE-5A7C11093F26}"/>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69" name="image1.png">
          <a:extLst>
            <a:ext uri="{FF2B5EF4-FFF2-40B4-BE49-F238E27FC236}">
              <a16:creationId xmlns:a16="http://schemas.microsoft.com/office/drawing/2014/main" id="{9A8A2E10-5EBE-4DFE-AFAF-C096DFA9395E}"/>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70" name="image1.png">
          <a:extLst>
            <a:ext uri="{FF2B5EF4-FFF2-40B4-BE49-F238E27FC236}">
              <a16:creationId xmlns:a16="http://schemas.microsoft.com/office/drawing/2014/main" id="{8218156B-CDA7-4304-A933-D314E142CAB6}"/>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71" name="image3.gif">
          <a:extLst>
            <a:ext uri="{FF2B5EF4-FFF2-40B4-BE49-F238E27FC236}">
              <a16:creationId xmlns:a16="http://schemas.microsoft.com/office/drawing/2014/main" id="{18E2FE67-B584-463F-B76E-24A38164B544}"/>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72" name="image2.png">
          <a:extLst>
            <a:ext uri="{FF2B5EF4-FFF2-40B4-BE49-F238E27FC236}">
              <a16:creationId xmlns:a16="http://schemas.microsoft.com/office/drawing/2014/main" id="{36F62AA1-5278-4A85-BD9B-1188B30B2690}"/>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73" name="image3.gif">
          <a:extLst>
            <a:ext uri="{FF2B5EF4-FFF2-40B4-BE49-F238E27FC236}">
              <a16:creationId xmlns:a16="http://schemas.microsoft.com/office/drawing/2014/main" id="{6110A833-B1FD-4A18-B4FE-2E86C874EBE0}"/>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74" name="image2.png">
          <a:extLst>
            <a:ext uri="{FF2B5EF4-FFF2-40B4-BE49-F238E27FC236}">
              <a16:creationId xmlns:a16="http://schemas.microsoft.com/office/drawing/2014/main" id="{F3FBAF3C-F0C9-4671-B43C-DBF64A7F7077}"/>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75" name="image3.gif">
          <a:extLst>
            <a:ext uri="{FF2B5EF4-FFF2-40B4-BE49-F238E27FC236}">
              <a16:creationId xmlns:a16="http://schemas.microsoft.com/office/drawing/2014/main" id="{4680AE1C-E574-48CF-B5B9-3C07A607BDE5}"/>
            </a:ext>
          </a:extLst>
        </xdr:cNvPr>
        <xdr:cNvPicPr preferRelativeResize="0"/>
      </xdr:nvPicPr>
      <xdr:blipFill>
        <a:blip xmlns:r="http://schemas.openxmlformats.org/officeDocument/2006/relationships" r:embed="rId1"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176" name="image2.png">
          <a:extLst>
            <a:ext uri="{FF2B5EF4-FFF2-40B4-BE49-F238E27FC236}">
              <a16:creationId xmlns:a16="http://schemas.microsoft.com/office/drawing/2014/main" id="{774FE90D-523D-4E38-AE50-30E4EA315C0B}"/>
            </a:ext>
          </a:extLst>
        </xdr:cNvPr>
        <xdr:cNvPicPr preferRelativeResize="0"/>
      </xdr:nvPicPr>
      <xdr:blipFill>
        <a:blip xmlns:r="http://schemas.openxmlformats.org/officeDocument/2006/relationships" r:embed="rId2" cstate="print"/>
        <a:stretch>
          <a:fillRect/>
        </a:stretch>
      </xdr:blipFill>
      <xdr:spPr>
        <a:xfrm>
          <a:off x="998220" y="256923540"/>
          <a:ext cx="95250" cy="114300"/>
        </a:xfrm>
        <a:prstGeom prst="rect">
          <a:avLst/>
        </a:prstGeom>
        <a:noFill/>
      </xdr:spPr>
    </xdr:pic>
    <xdr:clientData fLocksWithSheet="0"/>
  </xdr:oneCellAnchor>
  <xdr:oneCellAnchor>
    <xdr:from>
      <xdr:col>2</xdr:col>
      <xdr:colOff>0</xdr:colOff>
      <xdr:row>737</xdr:row>
      <xdr:rowOff>0</xdr:rowOff>
    </xdr:from>
    <xdr:ext cx="142875" cy="171450"/>
    <xdr:pic>
      <xdr:nvPicPr>
        <xdr:cNvPr id="177" name="image4.png">
          <a:extLst>
            <a:ext uri="{FF2B5EF4-FFF2-40B4-BE49-F238E27FC236}">
              <a16:creationId xmlns:a16="http://schemas.microsoft.com/office/drawing/2014/main" id="{1348DB34-AF99-4C05-B8B2-410383861964}"/>
            </a:ext>
          </a:extLst>
        </xdr:cNvPr>
        <xdr:cNvPicPr preferRelativeResize="0"/>
      </xdr:nvPicPr>
      <xdr:blipFill>
        <a:blip xmlns:r="http://schemas.openxmlformats.org/officeDocument/2006/relationships" r:embed="rId4" cstate="print"/>
        <a:stretch>
          <a:fillRect/>
        </a:stretch>
      </xdr:blipFill>
      <xdr:spPr>
        <a:xfrm>
          <a:off x="998220" y="256923540"/>
          <a:ext cx="142875" cy="171450"/>
        </a:xfrm>
        <a:prstGeom prst="rect">
          <a:avLst/>
        </a:prstGeom>
        <a:noFill/>
      </xdr:spPr>
    </xdr:pic>
    <xdr:clientData fLocksWithSheet="0"/>
  </xdr:oneCellAnchor>
  <xdr:oneCellAnchor>
    <xdr:from>
      <xdr:col>2</xdr:col>
      <xdr:colOff>0</xdr:colOff>
      <xdr:row>527</xdr:row>
      <xdr:rowOff>0</xdr:rowOff>
    </xdr:from>
    <xdr:ext cx="95250" cy="114300"/>
    <xdr:pic>
      <xdr:nvPicPr>
        <xdr:cNvPr id="178" name="image2.gif">
          <a:extLst>
            <a:ext uri="{FF2B5EF4-FFF2-40B4-BE49-F238E27FC236}">
              <a16:creationId xmlns:a16="http://schemas.microsoft.com/office/drawing/2014/main" id="{430BF55D-C34B-4765-908D-04804B7AA7ED}"/>
            </a:ext>
          </a:extLst>
        </xdr:cNvPr>
        <xdr:cNvPicPr preferRelativeResize="0"/>
      </xdr:nvPicPr>
      <xdr:blipFill>
        <a:blip xmlns:r="http://schemas.openxmlformats.org/officeDocument/2006/relationships" r:embed="rId1" cstate="print"/>
        <a:stretch>
          <a:fillRect/>
        </a:stretch>
      </xdr:blipFill>
      <xdr:spPr>
        <a:xfrm>
          <a:off x="4351020" y="183047640"/>
          <a:ext cx="95250" cy="114300"/>
        </a:xfrm>
        <a:prstGeom prst="rect">
          <a:avLst/>
        </a:prstGeom>
        <a:noFill/>
      </xdr:spPr>
    </xdr:pic>
    <xdr:clientData fLocksWithSheet="0"/>
  </xdr:oneCellAnchor>
  <xdr:oneCellAnchor>
    <xdr:from>
      <xdr:col>2</xdr:col>
      <xdr:colOff>0</xdr:colOff>
      <xdr:row>561</xdr:row>
      <xdr:rowOff>0</xdr:rowOff>
    </xdr:from>
    <xdr:ext cx="142875" cy="104775"/>
    <xdr:pic>
      <xdr:nvPicPr>
        <xdr:cNvPr id="179" name="image2.gif">
          <a:extLst>
            <a:ext uri="{FF2B5EF4-FFF2-40B4-BE49-F238E27FC236}">
              <a16:creationId xmlns:a16="http://schemas.microsoft.com/office/drawing/2014/main" id="{6BE09613-8A6E-42E9-952B-2DA5B4EBDC64}"/>
            </a:ext>
          </a:extLst>
        </xdr:cNvPr>
        <xdr:cNvPicPr preferRelativeResize="0"/>
      </xdr:nvPicPr>
      <xdr:blipFill>
        <a:blip xmlns:r="http://schemas.openxmlformats.org/officeDocument/2006/relationships" r:embed="rId1" cstate="print"/>
        <a:stretch>
          <a:fillRect/>
        </a:stretch>
      </xdr:blipFill>
      <xdr:spPr>
        <a:xfrm>
          <a:off x="4351020" y="194462400"/>
          <a:ext cx="142875" cy="104775"/>
        </a:xfrm>
        <a:prstGeom prst="rect">
          <a:avLst/>
        </a:prstGeom>
        <a:noFill/>
      </xdr:spPr>
    </xdr:pic>
    <xdr:clientData fLocksWithSheet="0"/>
  </xdr:oneCellAnchor>
  <xdr:oneCellAnchor>
    <xdr:from>
      <xdr:col>2</xdr:col>
      <xdr:colOff>0</xdr:colOff>
      <xdr:row>497</xdr:row>
      <xdr:rowOff>0</xdr:rowOff>
    </xdr:from>
    <xdr:ext cx="95250" cy="47625"/>
    <xdr:pic>
      <xdr:nvPicPr>
        <xdr:cNvPr id="180" name="image1.png">
          <a:extLst>
            <a:ext uri="{FF2B5EF4-FFF2-40B4-BE49-F238E27FC236}">
              <a16:creationId xmlns:a16="http://schemas.microsoft.com/office/drawing/2014/main" id="{09D9F224-739E-4159-A09C-1471B6AEAF1B}"/>
            </a:ext>
          </a:extLst>
        </xdr:cNvPr>
        <xdr:cNvPicPr preferRelativeResize="0"/>
      </xdr:nvPicPr>
      <xdr:blipFill>
        <a:blip xmlns:r="http://schemas.openxmlformats.org/officeDocument/2006/relationships" r:embed="rId2" cstate="print"/>
        <a:stretch>
          <a:fillRect/>
        </a:stretch>
      </xdr:blipFill>
      <xdr:spPr>
        <a:xfrm>
          <a:off x="4351020" y="174604680"/>
          <a:ext cx="95250" cy="47625"/>
        </a:xfrm>
        <a:prstGeom prst="rect">
          <a:avLst/>
        </a:prstGeom>
        <a:noFill/>
      </xdr:spPr>
    </xdr:pic>
    <xdr:clientData fLocksWithSheet="0"/>
  </xdr:oneCellAnchor>
  <xdr:oneCellAnchor>
    <xdr:from>
      <xdr:col>2</xdr:col>
      <xdr:colOff>0</xdr:colOff>
      <xdr:row>498</xdr:row>
      <xdr:rowOff>0</xdr:rowOff>
    </xdr:from>
    <xdr:ext cx="95250" cy="47625"/>
    <xdr:pic>
      <xdr:nvPicPr>
        <xdr:cNvPr id="181" name="image1.png">
          <a:extLst>
            <a:ext uri="{FF2B5EF4-FFF2-40B4-BE49-F238E27FC236}">
              <a16:creationId xmlns:a16="http://schemas.microsoft.com/office/drawing/2014/main" id="{68967D5B-FB2F-4B3F-B207-62DDB09C26E0}"/>
            </a:ext>
          </a:extLst>
        </xdr:cNvPr>
        <xdr:cNvPicPr preferRelativeResize="0"/>
      </xdr:nvPicPr>
      <xdr:blipFill>
        <a:blip xmlns:r="http://schemas.openxmlformats.org/officeDocument/2006/relationships" r:embed="rId2" cstate="print"/>
        <a:stretch>
          <a:fillRect/>
        </a:stretch>
      </xdr:blipFill>
      <xdr:spPr>
        <a:xfrm>
          <a:off x="4351020" y="174909480"/>
          <a:ext cx="95250" cy="47625"/>
        </a:xfrm>
        <a:prstGeom prst="rect">
          <a:avLst/>
        </a:prstGeom>
        <a:noFill/>
      </xdr:spPr>
    </xdr:pic>
    <xdr:clientData fLocksWithSheet="0"/>
  </xdr:oneCellAnchor>
  <xdr:oneCellAnchor>
    <xdr:from>
      <xdr:col>2</xdr:col>
      <xdr:colOff>0</xdr:colOff>
      <xdr:row>527</xdr:row>
      <xdr:rowOff>0</xdr:rowOff>
    </xdr:from>
    <xdr:ext cx="95250" cy="114300"/>
    <xdr:pic>
      <xdr:nvPicPr>
        <xdr:cNvPr id="182" name="image1.png">
          <a:extLst>
            <a:ext uri="{FF2B5EF4-FFF2-40B4-BE49-F238E27FC236}">
              <a16:creationId xmlns:a16="http://schemas.microsoft.com/office/drawing/2014/main" id="{0BE8D349-1A83-4274-A62C-862CA54F3A2E}"/>
            </a:ext>
          </a:extLst>
        </xdr:cNvPr>
        <xdr:cNvPicPr preferRelativeResize="0"/>
      </xdr:nvPicPr>
      <xdr:blipFill>
        <a:blip xmlns:r="http://schemas.openxmlformats.org/officeDocument/2006/relationships" r:embed="rId2" cstate="print"/>
        <a:stretch>
          <a:fillRect/>
        </a:stretch>
      </xdr:blipFill>
      <xdr:spPr>
        <a:xfrm>
          <a:off x="4351020" y="183047640"/>
          <a:ext cx="95250" cy="114300"/>
        </a:xfrm>
        <a:prstGeom prst="rect">
          <a:avLst/>
        </a:prstGeom>
        <a:noFill/>
      </xdr:spPr>
    </xdr:pic>
    <xdr:clientData fLocksWithSheet="0"/>
  </xdr:oneCellAnchor>
  <xdr:oneCellAnchor>
    <xdr:from>
      <xdr:col>2</xdr:col>
      <xdr:colOff>0</xdr:colOff>
      <xdr:row>561</xdr:row>
      <xdr:rowOff>0</xdr:rowOff>
    </xdr:from>
    <xdr:ext cx="142875" cy="104775"/>
    <xdr:pic>
      <xdr:nvPicPr>
        <xdr:cNvPr id="183" name="image1.png">
          <a:extLst>
            <a:ext uri="{FF2B5EF4-FFF2-40B4-BE49-F238E27FC236}">
              <a16:creationId xmlns:a16="http://schemas.microsoft.com/office/drawing/2014/main" id="{7D63F14E-5497-487B-9DE4-98B3225D44D0}"/>
            </a:ext>
          </a:extLst>
        </xdr:cNvPr>
        <xdr:cNvPicPr preferRelativeResize="0"/>
      </xdr:nvPicPr>
      <xdr:blipFill>
        <a:blip xmlns:r="http://schemas.openxmlformats.org/officeDocument/2006/relationships" r:embed="rId2" cstate="print"/>
        <a:stretch>
          <a:fillRect/>
        </a:stretch>
      </xdr:blipFill>
      <xdr:spPr>
        <a:xfrm>
          <a:off x="4351020" y="194462400"/>
          <a:ext cx="142875" cy="104775"/>
        </a:xfrm>
        <a:prstGeom prst="rect">
          <a:avLst/>
        </a:prstGeom>
        <a:noFill/>
      </xdr:spPr>
    </xdr:pic>
    <xdr:clientData fLocksWithSheet="0"/>
  </xdr:oneCellAnchor>
  <xdr:oneCellAnchor>
    <xdr:from>
      <xdr:col>2</xdr:col>
      <xdr:colOff>0</xdr:colOff>
      <xdr:row>497</xdr:row>
      <xdr:rowOff>0</xdr:rowOff>
    </xdr:from>
    <xdr:ext cx="95250" cy="47625"/>
    <xdr:pic>
      <xdr:nvPicPr>
        <xdr:cNvPr id="184" name="image1.png">
          <a:extLst>
            <a:ext uri="{FF2B5EF4-FFF2-40B4-BE49-F238E27FC236}">
              <a16:creationId xmlns:a16="http://schemas.microsoft.com/office/drawing/2014/main" id="{1A65408C-9B4E-4661-AB1F-A661F45E4633}"/>
            </a:ext>
          </a:extLst>
        </xdr:cNvPr>
        <xdr:cNvPicPr preferRelativeResize="0"/>
      </xdr:nvPicPr>
      <xdr:blipFill>
        <a:blip xmlns:r="http://schemas.openxmlformats.org/officeDocument/2006/relationships" r:embed="rId2" cstate="print"/>
        <a:stretch>
          <a:fillRect/>
        </a:stretch>
      </xdr:blipFill>
      <xdr:spPr>
        <a:xfrm>
          <a:off x="4351020" y="174604680"/>
          <a:ext cx="95250" cy="47625"/>
        </a:xfrm>
        <a:prstGeom prst="rect">
          <a:avLst/>
        </a:prstGeom>
        <a:noFill/>
      </xdr:spPr>
    </xdr:pic>
    <xdr:clientData fLocksWithSheet="0"/>
  </xdr:oneCellAnchor>
  <xdr:oneCellAnchor>
    <xdr:from>
      <xdr:col>2</xdr:col>
      <xdr:colOff>0</xdr:colOff>
      <xdr:row>498</xdr:row>
      <xdr:rowOff>0</xdr:rowOff>
    </xdr:from>
    <xdr:ext cx="95250" cy="47625"/>
    <xdr:pic>
      <xdr:nvPicPr>
        <xdr:cNvPr id="185" name="image1.png">
          <a:extLst>
            <a:ext uri="{FF2B5EF4-FFF2-40B4-BE49-F238E27FC236}">
              <a16:creationId xmlns:a16="http://schemas.microsoft.com/office/drawing/2014/main" id="{90A02A8F-B8E8-4474-BF6D-DB472DA523AC}"/>
            </a:ext>
          </a:extLst>
        </xdr:cNvPr>
        <xdr:cNvPicPr preferRelativeResize="0"/>
      </xdr:nvPicPr>
      <xdr:blipFill>
        <a:blip xmlns:r="http://schemas.openxmlformats.org/officeDocument/2006/relationships" r:embed="rId2" cstate="print"/>
        <a:stretch>
          <a:fillRect/>
        </a:stretch>
      </xdr:blipFill>
      <xdr:spPr>
        <a:xfrm>
          <a:off x="4351020" y="174909480"/>
          <a:ext cx="95250" cy="47625"/>
        </a:xfrm>
        <a:prstGeom prst="rect">
          <a:avLst/>
        </a:prstGeom>
        <a:noFill/>
      </xdr:spPr>
    </xdr:pic>
    <xdr:clientData fLocksWithSheet="0"/>
  </xdr:oneCellAnchor>
  <xdr:oneCellAnchor>
    <xdr:from>
      <xdr:col>2</xdr:col>
      <xdr:colOff>0</xdr:colOff>
      <xdr:row>507</xdr:row>
      <xdr:rowOff>0</xdr:rowOff>
    </xdr:from>
    <xdr:ext cx="95250" cy="38100"/>
    <xdr:pic>
      <xdr:nvPicPr>
        <xdr:cNvPr id="186" name="image3.png">
          <a:extLst>
            <a:ext uri="{FF2B5EF4-FFF2-40B4-BE49-F238E27FC236}">
              <a16:creationId xmlns:a16="http://schemas.microsoft.com/office/drawing/2014/main" id="{8E9526DE-799E-4798-A4A9-51ACB9D651DC}"/>
            </a:ext>
          </a:extLst>
        </xdr:cNvPr>
        <xdr:cNvPicPr preferRelativeResize="0"/>
      </xdr:nvPicPr>
      <xdr:blipFill>
        <a:blip xmlns:r="http://schemas.openxmlformats.org/officeDocument/2006/relationships" r:embed="rId3" cstate="print"/>
        <a:stretch>
          <a:fillRect/>
        </a:stretch>
      </xdr:blipFill>
      <xdr:spPr>
        <a:xfrm>
          <a:off x="4351020" y="177744120"/>
          <a:ext cx="95250" cy="38100"/>
        </a:xfrm>
        <a:prstGeom prst="rect">
          <a:avLst/>
        </a:prstGeom>
        <a:noFill/>
      </xdr:spPr>
    </xdr:pic>
    <xdr:clientData fLocksWithSheet="0"/>
  </xdr:oneCellAnchor>
  <xdr:oneCellAnchor>
    <xdr:from>
      <xdr:col>2</xdr:col>
      <xdr:colOff>0</xdr:colOff>
      <xdr:row>507</xdr:row>
      <xdr:rowOff>0</xdr:rowOff>
    </xdr:from>
    <xdr:ext cx="95250" cy="38100"/>
    <xdr:pic>
      <xdr:nvPicPr>
        <xdr:cNvPr id="187" name="image3.png">
          <a:extLst>
            <a:ext uri="{FF2B5EF4-FFF2-40B4-BE49-F238E27FC236}">
              <a16:creationId xmlns:a16="http://schemas.microsoft.com/office/drawing/2014/main" id="{6A5AF964-4839-4BE0-A06D-3DCB3CF32386}"/>
            </a:ext>
          </a:extLst>
        </xdr:cNvPr>
        <xdr:cNvPicPr preferRelativeResize="0"/>
      </xdr:nvPicPr>
      <xdr:blipFill>
        <a:blip xmlns:r="http://schemas.openxmlformats.org/officeDocument/2006/relationships" r:embed="rId3" cstate="print"/>
        <a:stretch>
          <a:fillRect/>
        </a:stretch>
      </xdr:blipFill>
      <xdr:spPr>
        <a:xfrm>
          <a:off x="4351020" y="177744120"/>
          <a:ext cx="95250" cy="38100"/>
        </a:xfrm>
        <a:prstGeom prst="rect">
          <a:avLst/>
        </a:prstGeom>
        <a:noFill/>
      </xdr:spPr>
    </xdr:pic>
    <xdr:clientData fLocksWithSheet="0"/>
  </xdr:oneCellAnchor>
  <xdr:oneCellAnchor>
    <xdr:from>
      <xdr:col>2</xdr:col>
      <xdr:colOff>0</xdr:colOff>
      <xdr:row>497</xdr:row>
      <xdr:rowOff>0</xdr:rowOff>
    </xdr:from>
    <xdr:ext cx="95250" cy="47625"/>
    <xdr:pic>
      <xdr:nvPicPr>
        <xdr:cNvPr id="188" name="image1.png">
          <a:extLst>
            <a:ext uri="{FF2B5EF4-FFF2-40B4-BE49-F238E27FC236}">
              <a16:creationId xmlns:a16="http://schemas.microsoft.com/office/drawing/2014/main" id="{77843B4B-B891-4BDC-82E8-28E76C37534C}"/>
            </a:ext>
          </a:extLst>
        </xdr:cNvPr>
        <xdr:cNvPicPr preferRelativeResize="0"/>
      </xdr:nvPicPr>
      <xdr:blipFill>
        <a:blip xmlns:r="http://schemas.openxmlformats.org/officeDocument/2006/relationships" r:embed="rId2" cstate="print"/>
        <a:stretch>
          <a:fillRect/>
        </a:stretch>
      </xdr:blipFill>
      <xdr:spPr>
        <a:xfrm>
          <a:off x="4351020" y="174604680"/>
          <a:ext cx="95250" cy="47625"/>
        </a:xfrm>
        <a:prstGeom prst="rect">
          <a:avLst/>
        </a:prstGeom>
        <a:noFill/>
      </xdr:spPr>
    </xdr:pic>
    <xdr:clientData fLocksWithSheet="0"/>
  </xdr:oneCellAnchor>
  <xdr:oneCellAnchor>
    <xdr:from>
      <xdr:col>2</xdr:col>
      <xdr:colOff>0</xdr:colOff>
      <xdr:row>498</xdr:row>
      <xdr:rowOff>0</xdr:rowOff>
    </xdr:from>
    <xdr:ext cx="95250" cy="47625"/>
    <xdr:pic>
      <xdr:nvPicPr>
        <xdr:cNvPr id="189" name="image1.png">
          <a:extLst>
            <a:ext uri="{FF2B5EF4-FFF2-40B4-BE49-F238E27FC236}">
              <a16:creationId xmlns:a16="http://schemas.microsoft.com/office/drawing/2014/main" id="{2555060A-9AB9-4516-9594-FD6B959137F1}"/>
            </a:ext>
          </a:extLst>
        </xdr:cNvPr>
        <xdr:cNvPicPr preferRelativeResize="0"/>
      </xdr:nvPicPr>
      <xdr:blipFill>
        <a:blip xmlns:r="http://schemas.openxmlformats.org/officeDocument/2006/relationships" r:embed="rId2" cstate="print"/>
        <a:stretch>
          <a:fillRect/>
        </a:stretch>
      </xdr:blipFill>
      <xdr:spPr>
        <a:xfrm>
          <a:off x="4351020" y="174909480"/>
          <a:ext cx="95250" cy="47625"/>
        </a:xfrm>
        <a:prstGeom prst="rect">
          <a:avLst/>
        </a:prstGeom>
        <a:noFill/>
      </xdr:spPr>
    </xdr:pic>
    <xdr:clientData fLocksWithSheet="0"/>
  </xdr:oneCellAnchor>
  <xdr:oneCellAnchor>
    <xdr:from>
      <xdr:col>2</xdr:col>
      <xdr:colOff>0</xdr:colOff>
      <xdr:row>497</xdr:row>
      <xdr:rowOff>0</xdr:rowOff>
    </xdr:from>
    <xdr:ext cx="95250" cy="47625"/>
    <xdr:pic>
      <xdr:nvPicPr>
        <xdr:cNvPr id="190" name="image1.png">
          <a:extLst>
            <a:ext uri="{FF2B5EF4-FFF2-40B4-BE49-F238E27FC236}">
              <a16:creationId xmlns:a16="http://schemas.microsoft.com/office/drawing/2014/main" id="{9BEF27D7-B7F0-4685-B4F7-CF135331E284}"/>
            </a:ext>
          </a:extLst>
        </xdr:cNvPr>
        <xdr:cNvPicPr preferRelativeResize="0"/>
      </xdr:nvPicPr>
      <xdr:blipFill>
        <a:blip xmlns:r="http://schemas.openxmlformats.org/officeDocument/2006/relationships" r:embed="rId2" cstate="print"/>
        <a:stretch>
          <a:fillRect/>
        </a:stretch>
      </xdr:blipFill>
      <xdr:spPr>
        <a:xfrm>
          <a:off x="4351020" y="174604680"/>
          <a:ext cx="95250" cy="47625"/>
        </a:xfrm>
        <a:prstGeom prst="rect">
          <a:avLst/>
        </a:prstGeom>
        <a:noFill/>
      </xdr:spPr>
    </xdr:pic>
    <xdr:clientData fLocksWithSheet="0"/>
  </xdr:oneCellAnchor>
  <xdr:oneCellAnchor>
    <xdr:from>
      <xdr:col>2</xdr:col>
      <xdr:colOff>0</xdr:colOff>
      <xdr:row>498</xdr:row>
      <xdr:rowOff>0</xdr:rowOff>
    </xdr:from>
    <xdr:ext cx="95250" cy="47625"/>
    <xdr:pic>
      <xdr:nvPicPr>
        <xdr:cNvPr id="191" name="image1.png">
          <a:extLst>
            <a:ext uri="{FF2B5EF4-FFF2-40B4-BE49-F238E27FC236}">
              <a16:creationId xmlns:a16="http://schemas.microsoft.com/office/drawing/2014/main" id="{F21757F4-CFB1-44C9-AEC2-B5FE4DF9ACB7}"/>
            </a:ext>
          </a:extLst>
        </xdr:cNvPr>
        <xdr:cNvPicPr preferRelativeResize="0"/>
      </xdr:nvPicPr>
      <xdr:blipFill>
        <a:blip xmlns:r="http://schemas.openxmlformats.org/officeDocument/2006/relationships" r:embed="rId2" cstate="print"/>
        <a:stretch>
          <a:fillRect/>
        </a:stretch>
      </xdr:blipFill>
      <xdr:spPr>
        <a:xfrm>
          <a:off x="4351020" y="174909480"/>
          <a:ext cx="95250" cy="47625"/>
        </a:xfrm>
        <a:prstGeom prst="rect">
          <a:avLst/>
        </a:prstGeom>
        <a:noFill/>
      </xdr:spPr>
    </xdr:pic>
    <xdr:clientData fLocksWithSheet="0"/>
  </xdr:oneCellAnchor>
  <xdr:oneCellAnchor>
    <xdr:from>
      <xdr:col>2</xdr:col>
      <xdr:colOff>0</xdr:colOff>
      <xdr:row>507</xdr:row>
      <xdr:rowOff>0</xdr:rowOff>
    </xdr:from>
    <xdr:ext cx="95250" cy="38100"/>
    <xdr:pic>
      <xdr:nvPicPr>
        <xdr:cNvPr id="192" name="image3.png">
          <a:extLst>
            <a:ext uri="{FF2B5EF4-FFF2-40B4-BE49-F238E27FC236}">
              <a16:creationId xmlns:a16="http://schemas.microsoft.com/office/drawing/2014/main" id="{FBA964F6-9143-41C0-9EA5-FC27A3CCAED3}"/>
            </a:ext>
          </a:extLst>
        </xdr:cNvPr>
        <xdr:cNvPicPr preferRelativeResize="0"/>
      </xdr:nvPicPr>
      <xdr:blipFill>
        <a:blip xmlns:r="http://schemas.openxmlformats.org/officeDocument/2006/relationships" r:embed="rId3" cstate="print"/>
        <a:stretch>
          <a:fillRect/>
        </a:stretch>
      </xdr:blipFill>
      <xdr:spPr>
        <a:xfrm>
          <a:off x="4351020" y="177744120"/>
          <a:ext cx="95250" cy="38100"/>
        </a:xfrm>
        <a:prstGeom prst="rect">
          <a:avLst/>
        </a:prstGeom>
        <a:noFill/>
      </xdr:spPr>
    </xdr:pic>
    <xdr:clientData fLocksWithSheet="0"/>
  </xdr:oneCellAnchor>
  <xdr:oneCellAnchor>
    <xdr:from>
      <xdr:col>2</xdr:col>
      <xdr:colOff>0</xdr:colOff>
      <xdr:row>507</xdr:row>
      <xdr:rowOff>0</xdr:rowOff>
    </xdr:from>
    <xdr:ext cx="95250" cy="38100"/>
    <xdr:pic>
      <xdr:nvPicPr>
        <xdr:cNvPr id="193" name="image3.png">
          <a:extLst>
            <a:ext uri="{FF2B5EF4-FFF2-40B4-BE49-F238E27FC236}">
              <a16:creationId xmlns:a16="http://schemas.microsoft.com/office/drawing/2014/main" id="{3B1D3241-0096-4013-99FC-0FEBDF818EF8}"/>
            </a:ext>
          </a:extLst>
        </xdr:cNvPr>
        <xdr:cNvPicPr preferRelativeResize="0"/>
      </xdr:nvPicPr>
      <xdr:blipFill>
        <a:blip xmlns:r="http://schemas.openxmlformats.org/officeDocument/2006/relationships" r:embed="rId3" cstate="print"/>
        <a:stretch>
          <a:fillRect/>
        </a:stretch>
      </xdr:blipFill>
      <xdr:spPr>
        <a:xfrm>
          <a:off x="4351020" y="177744120"/>
          <a:ext cx="95250" cy="38100"/>
        </a:xfrm>
        <a:prstGeom prst="rect">
          <a:avLst/>
        </a:prstGeom>
        <a:noFill/>
      </xdr:spPr>
    </xdr:pic>
    <xdr:clientData fLocksWithSheet="0"/>
  </xdr:oneCellAnchor>
  <xdr:oneCellAnchor>
    <xdr:from>
      <xdr:col>2</xdr:col>
      <xdr:colOff>0</xdr:colOff>
      <xdr:row>528</xdr:row>
      <xdr:rowOff>0</xdr:rowOff>
    </xdr:from>
    <xdr:ext cx="95250" cy="114300"/>
    <xdr:pic>
      <xdr:nvPicPr>
        <xdr:cNvPr id="194" name="image2.gif">
          <a:extLst>
            <a:ext uri="{FF2B5EF4-FFF2-40B4-BE49-F238E27FC236}">
              <a16:creationId xmlns:a16="http://schemas.microsoft.com/office/drawing/2014/main" id="{481CE52A-4120-4521-B0E3-C425D2508569}"/>
            </a:ext>
          </a:extLst>
        </xdr:cNvPr>
        <xdr:cNvPicPr preferRelativeResize="0"/>
      </xdr:nvPicPr>
      <xdr:blipFill>
        <a:blip xmlns:r="http://schemas.openxmlformats.org/officeDocument/2006/relationships" r:embed="rId1" cstate="print"/>
        <a:stretch>
          <a:fillRect/>
        </a:stretch>
      </xdr:blipFill>
      <xdr:spPr>
        <a:xfrm>
          <a:off x="4351020" y="183352440"/>
          <a:ext cx="95250" cy="114300"/>
        </a:xfrm>
        <a:prstGeom prst="rect">
          <a:avLst/>
        </a:prstGeom>
        <a:noFill/>
      </xdr:spPr>
    </xdr:pic>
    <xdr:clientData fLocksWithSheet="0"/>
  </xdr:oneCellAnchor>
  <xdr:oneCellAnchor>
    <xdr:from>
      <xdr:col>2</xdr:col>
      <xdr:colOff>0</xdr:colOff>
      <xdr:row>528</xdr:row>
      <xdr:rowOff>0</xdr:rowOff>
    </xdr:from>
    <xdr:ext cx="95250" cy="114300"/>
    <xdr:pic>
      <xdr:nvPicPr>
        <xdr:cNvPr id="195" name="image1.png">
          <a:extLst>
            <a:ext uri="{FF2B5EF4-FFF2-40B4-BE49-F238E27FC236}">
              <a16:creationId xmlns:a16="http://schemas.microsoft.com/office/drawing/2014/main" id="{204F802C-95B2-43EA-B90B-091CCE0CA314}"/>
            </a:ext>
          </a:extLst>
        </xdr:cNvPr>
        <xdr:cNvPicPr preferRelativeResize="0"/>
      </xdr:nvPicPr>
      <xdr:blipFill>
        <a:blip xmlns:r="http://schemas.openxmlformats.org/officeDocument/2006/relationships" r:embed="rId2" cstate="print"/>
        <a:stretch>
          <a:fillRect/>
        </a:stretch>
      </xdr:blipFill>
      <xdr:spPr>
        <a:xfrm>
          <a:off x="4351020" y="183352440"/>
          <a:ext cx="95250" cy="114300"/>
        </a:xfrm>
        <a:prstGeom prst="rect">
          <a:avLst/>
        </a:prstGeom>
        <a:noFill/>
      </xdr:spPr>
    </xdr:pic>
    <xdr:clientData fLocksWithSheet="0"/>
  </xdr:oneCellAnchor>
  <xdr:oneCellAnchor>
    <xdr:from>
      <xdr:col>3</xdr:col>
      <xdr:colOff>0</xdr:colOff>
      <xdr:row>573</xdr:row>
      <xdr:rowOff>0</xdr:rowOff>
    </xdr:from>
    <xdr:ext cx="95250" cy="114300"/>
    <xdr:pic>
      <xdr:nvPicPr>
        <xdr:cNvPr id="196" name="image2.gif">
          <a:extLst>
            <a:ext uri="{FF2B5EF4-FFF2-40B4-BE49-F238E27FC236}">
              <a16:creationId xmlns:a16="http://schemas.microsoft.com/office/drawing/2014/main" id="{08AB380C-7C61-49F4-88A8-5F8DDEA6453A}"/>
            </a:ext>
          </a:extLst>
        </xdr:cNvPr>
        <xdr:cNvPicPr preferRelativeResize="0"/>
      </xdr:nvPicPr>
      <xdr:blipFill>
        <a:blip xmlns:r="http://schemas.openxmlformats.org/officeDocument/2006/relationships" r:embed="rId1" cstate="print"/>
        <a:stretch>
          <a:fillRect/>
        </a:stretch>
      </xdr:blipFill>
      <xdr:spPr>
        <a:xfrm>
          <a:off x="6751320" y="198196200"/>
          <a:ext cx="95250" cy="114300"/>
        </a:xfrm>
        <a:prstGeom prst="rect">
          <a:avLst/>
        </a:prstGeom>
        <a:noFill/>
      </xdr:spPr>
    </xdr:pic>
    <xdr:clientData fLocksWithSheet="0"/>
  </xdr:oneCellAnchor>
  <xdr:oneCellAnchor>
    <xdr:from>
      <xdr:col>3</xdr:col>
      <xdr:colOff>0</xdr:colOff>
      <xdr:row>601</xdr:row>
      <xdr:rowOff>0</xdr:rowOff>
    </xdr:from>
    <xdr:ext cx="142875" cy="104775"/>
    <xdr:pic>
      <xdr:nvPicPr>
        <xdr:cNvPr id="197" name="image2.gif">
          <a:extLst>
            <a:ext uri="{FF2B5EF4-FFF2-40B4-BE49-F238E27FC236}">
              <a16:creationId xmlns:a16="http://schemas.microsoft.com/office/drawing/2014/main" id="{B4BDD102-E242-4322-BFDB-650ACFDE282A}"/>
            </a:ext>
          </a:extLst>
        </xdr:cNvPr>
        <xdr:cNvPicPr preferRelativeResize="0"/>
      </xdr:nvPicPr>
      <xdr:blipFill>
        <a:blip xmlns:r="http://schemas.openxmlformats.org/officeDocument/2006/relationships" r:embed="rId1" cstate="print"/>
        <a:stretch>
          <a:fillRect/>
        </a:stretch>
      </xdr:blipFill>
      <xdr:spPr>
        <a:xfrm>
          <a:off x="6751320" y="208666080"/>
          <a:ext cx="142875" cy="104775"/>
        </a:xfrm>
        <a:prstGeom prst="rect">
          <a:avLst/>
        </a:prstGeom>
        <a:noFill/>
      </xdr:spPr>
    </xdr:pic>
    <xdr:clientData fLocksWithSheet="0"/>
  </xdr:oneCellAnchor>
  <xdr:oneCellAnchor>
    <xdr:from>
      <xdr:col>3</xdr:col>
      <xdr:colOff>0</xdr:colOff>
      <xdr:row>545</xdr:row>
      <xdr:rowOff>0</xdr:rowOff>
    </xdr:from>
    <xdr:ext cx="95250" cy="47625"/>
    <xdr:pic>
      <xdr:nvPicPr>
        <xdr:cNvPr id="198" name="image1.png">
          <a:extLst>
            <a:ext uri="{FF2B5EF4-FFF2-40B4-BE49-F238E27FC236}">
              <a16:creationId xmlns:a16="http://schemas.microsoft.com/office/drawing/2014/main" id="{F778E06B-3B95-4876-8E95-4CBB5092C522}"/>
            </a:ext>
          </a:extLst>
        </xdr:cNvPr>
        <xdr:cNvPicPr preferRelativeResize="0"/>
      </xdr:nvPicPr>
      <xdr:blipFill>
        <a:blip xmlns:r="http://schemas.openxmlformats.org/officeDocument/2006/relationships" r:embed="rId2" cstate="print"/>
        <a:stretch>
          <a:fillRect/>
        </a:stretch>
      </xdr:blipFill>
      <xdr:spPr>
        <a:xfrm>
          <a:off x="6751320" y="189570360"/>
          <a:ext cx="95250" cy="47625"/>
        </a:xfrm>
        <a:prstGeom prst="rect">
          <a:avLst/>
        </a:prstGeom>
        <a:noFill/>
      </xdr:spPr>
    </xdr:pic>
    <xdr:clientData fLocksWithSheet="0"/>
  </xdr:oneCellAnchor>
  <xdr:oneCellAnchor>
    <xdr:from>
      <xdr:col>3</xdr:col>
      <xdr:colOff>0</xdr:colOff>
      <xdr:row>546</xdr:row>
      <xdr:rowOff>0</xdr:rowOff>
    </xdr:from>
    <xdr:ext cx="95250" cy="47625"/>
    <xdr:pic>
      <xdr:nvPicPr>
        <xdr:cNvPr id="199" name="image1.png">
          <a:extLst>
            <a:ext uri="{FF2B5EF4-FFF2-40B4-BE49-F238E27FC236}">
              <a16:creationId xmlns:a16="http://schemas.microsoft.com/office/drawing/2014/main" id="{983037D1-6309-41B2-BDD2-C87DABF7F767}"/>
            </a:ext>
          </a:extLst>
        </xdr:cNvPr>
        <xdr:cNvPicPr preferRelativeResize="0"/>
      </xdr:nvPicPr>
      <xdr:blipFill>
        <a:blip xmlns:r="http://schemas.openxmlformats.org/officeDocument/2006/relationships" r:embed="rId2" cstate="print"/>
        <a:stretch>
          <a:fillRect/>
        </a:stretch>
      </xdr:blipFill>
      <xdr:spPr>
        <a:xfrm>
          <a:off x="6751320" y="189875160"/>
          <a:ext cx="95250" cy="47625"/>
        </a:xfrm>
        <a:prstGeom prst="rect">
          <a:avLst/>
        </a:prstGeom>
        <a:noFill/>
      </xdr:spPr>
    </xdr:pic>
    <xdr:clientData fLocksWithSheet="0"/>
  </xdr:oneCellAnchor>
  <xdr:oneCellAnchor>
    <xdr:from>
      <xdr:col>3</xdr:col>
      <xdr:colOff>0</xdr:colOff>
      <xdr:row>573</xdr:row>
      <xdr:rowOff>0</xdr:rowOff>
    </xdr:from>
    <xdr:ext cx="95250" cy="114300"/>
    <xdr:pic>
      <xdr:nvPicPr>
        <xdr:cNvPr id="200" name="image1.png">
          <a:extLst>
            <a:ext uri="{FF2B5EF4-FFF2-40B4-BE49-F238E27FC236}">
              <a16:creationId xmlns:a16="http://schemas.microsoft.com/office/drawing/2014/main" id="{FEB7771D-F612-4480-9EB2-A44692D4F395}"/>
            </a:ext>
          </a:extLst>
        </xdr:cNvPr>
        <xdr:cNvPicPr preferRelativeResize="0"/>
      </xdr:nvPicPr>
      <xdr:blipFill>
        <a:blip xmlns:r="http://schemas.openxmlformats.org/officeDocument/2006/relationships" r:embed="rId2" cstate="print"/>
        <a:stretch>
          <a:fillRect/>
        </a:stretch>
      </xdr:blipFill>
      <xdr:spPr>
        <a:xfrm>
          <a:off x="6751320" y="198196200"/>
          <a:ext cx="95250" cy="114300"/>
        </a:xfrm>
        <a:prstGeom prst="rect">
          <a:avLst/>
        </a:prstGeom>
        <a:noFill/>
      </xdr:spPr>
    </xdr:pic>
    <xdr:clientData fLocksWithSheet="0"/>
  </xdr:oneCellAnchor>
  <xdr:oneCellAnchor>
    <xdr:from>
      <xdr:col>3</xdr:col>
      <xdr:colOff>0</xdr:colOff>
      <xdr:row>601</xdr:row>
      <xdr:rowOff>0</xdr:rowOff>
    </xdr:from>
    <xdr:ext cx="142875" cy="104775"/>
    <xdr:pic>
      <xdr:nvPicPr>
        <xdr:cNvPr id="201" name="image1.png">
          <a:extLst>
            <a:ext uri="{FF2B5EF4-FFF2-40B4-BE49-F238E27FC236}">
              <a16:creationId xmlns:a16="http://schemas.microsoft.com/office/drawing/2014/main" id="{442C04DE-26DE-4CC6-A0E6-572DD65327FE}"/>
            </a:ext>
          </a:extLst>
        </xdr:cNvPr>
        <xdr:cNvPicPr preferRelativeResize="0"/>
      </xdr:nvPicPr>
      <xdr:blipFill>
        <a:blip xmlns:r="http://schemas.openxmlformats.org/officeDocument/2006/relationships" r:embed="rId2" cstate="print"/>
        <a:stretch>
          <a:fillRect/>
        </a:stretch>
      </xdr:blipFill>
      <xdr:spPr>
        <a:xfrm>
          <a:off x="6751320" y="208666080"/>
          <a:ext cx="142875" cy="104775"/>
        </a:xfrm>
        <a:prstGeom prst="rect">
          <a:avLst/>
        </a:prstGeom>
        <a:noFill/>
      </xdr:spPr>
    </xdr:pic>
    <xdr:clientData fLocksWithSheet="0"/>
  </xdr:oneCellAnchor>
  <xdr:oneCellAnchor>
    <xdr:from>
      <xdr:col>3</xdr:col>
      <xdr:colOff>0</xdr:colOff>
      <xdr:row>545</xdr:row>
      <xdr:rowOff>0</xdr:rowOff>
    </xdr:from>
    <xdr:ext cx="95250" cy="47625"/>
    <xdr:pic>
      <xdr:nvPicPr>
        <xdr:cNvPr id="202" name="image1.png">
          <a:extLst>
            <a:ext uri="{FF2B5EF4-FFF2-40B4-BE49-F238E27FC236}">
              <a16:creationId xmlns:a16="http://schemas.microsoft.com/office/drawing/2014/main" id="{CE1063F0-AB61-4BE4-9CE4-763568E32756}"/>
            </a:ext>
          </a:extLst>
        </xdr:cNvPr>
        <xdr:cNvPicPr preferRelativeResize="0"/>
      </xdr:nvPicPr>
      <xdr:blipFill>
        <a:blip xmlns:r="http://schemas.openxmlformats.org/officeDocument/2006/relationships" r:embed="rId2" cstate="print"/>
        <a:stretch>
          <a:fillRect/>
        </a:stretch>
      </xdr:blipFill>
      <xdr:spPr>
        <a:xfrm>
          <a:off x="6751320" y="189570360"/>
          <a:ext cx="95250" cy="47625"/>
        </a:xfrm>
        <a:prstGeom prst="rect">
          <a:avLst/>
        </a:prstGeom>
        <a:noFill/>
      </xdr:spPr>
    </xdr:pic>
    <xdr:clientData fLocksWithSheet="0"/>
  </xdr:oneCellAnchor>
  <xdr:oneCellAnchor>
    <xdr:from>
      <xdr:col>3</xdr:col>
      <xdr:colOff>0</xdr:colOff>
      <xdr:row>546</xdr:row>
      <xdr:rowOff>0</xdr:rowOff>
    </xdr:from>
    <xdr:ext cx="95250" cy="47625"/>
    <xdr:pic>
      <xdr:nvPicPr>
        <xdr:cNvPr id="203" name="image1.png">
          <a:extLst>
            <a:ext uri="{FF2B5EF4-FFF2-40B4-BE49-F238E27FC236}">
              <a16:creationId xmlns:a16="http://schemas.microsoft.com/office/drawing/2014/main" id="{B59103A8-C8FD-4080-80CA-15985458BDFA}"/>
            </a:ext>
          </a:extLst>
        </xdr:cNvPr>
        <xdr:cNvPicPr preferRelativeResize="0"/>
      </xdr:nvPicPr>
      <xdr:blipFill>
        <a:blip xmlns:r="http://schemas.openxmlformats.org/officeDocument/2006/relationships" r:embed="rId2" cstate="print"/>
        <a:stretch>
          <a:fillRect/>
        </a:stretch>
      </xdr:blipFill>
      <xdr:spPr>
        <a:xfrm>
          <a:off x="6751320" y="189875160"/>
          <a:ext cx="95250" cy="47625"/>
        </a:xfrm>
        <a:prstGeom prst="rect">
          <a:avLst/>
        </a:prstGeom>
        <a:noFill/>
      </xdr:spPr>
    </xdr:pic>
    <xdr:clientData fLocksWithSheet="0"/>
  </xdr:oneCellAnchor>
  <xdr:oneCellAnchor>
    <xdr:from>
      <xdr:col>3</xdr:col>
      <xdr:colOff>0</xdr:colOff>
      <xdr:row>555</xdr:row>
      <xdr:rowOff>0</xdr:rowOff>
    </xdr:from>
    <xdr:ext cx="95250" cy="38100"/>
    <xdr:pic>
      <xdr:nvPicPr>
        <xdr:cNvPr id="204" name="image3.png">
          <a:extLst>
            <a:ext uri="{FF2B5EF4-FFF2-40B4-BE49-F238E27FC236}">
              <a16:creationId xmlns:a16="http://schemas.microsoft.com/office/drawing/2014/main" id="{5C9DFBE0-C3ED-4C59-A27C-798B1B8978C3}"/>
            </a:ext>
          </a:extLst>
        </xdr:cNvPr>
        <xdr:cNvPicPr preferRelativeResize="0"/>
      </xdr:nvPicPr>
      <xdr:blipFill>
        <a:blip xmlns:r="http://schemas.openxmlformats.org/officeDocument/2006/relationships" r:embed="rId3" cstate="print"/>
        <a:stretch>
          <a:fillRect/>
        </a:stretch>
      </xdr:blipFill>
      <xdr:spPr>
        <a:xfrm>
          <a:off x="6751320" y="192625980"/>
          <a:ext cx="95250" cy="38100"/>
        </a:xfrm>
        <a:prstGeom prst="rect">
          <a:avLst/>
        </a:prstGeom>
        <a:noFill/>
      </xdr:spPr>
    </xdr:pic>
    <xdr:clientData fLocksWithSheet="0"/>
  </xdr:oneCellAnchor>
  <xdr:oneCellAnchor>
    <xdr:from>
      <xdr:col>3</xdr:col>
      <xdr:colOff>0</xdr:colOff>
      <xdr:row>555</xdr:row>
      <xdr:rowOff>0</xdr:rowOff>
    </xdr:from>
    <xdr:ext cx="95250" cy="38100"/>
    <xdr:pic>
      <xdr:nvPicPr>
        <xdr:cNvPr id="205" name="image3.png">
          <a:extLst>
            <a:ext uri="{FF2B5EF4-FFF2-40B4-BE49-F238E27FC236}">
              <a16:creationId xmlns:a16="http://schemas.microsoft.com/office/drawing/2014/main" id="{DB8AD7A3-24DF-4866-A035-69CF1F2DCF58}"/>
            </a:ext>
          </a:extLst>
        </xdr:cNvPr>
        <xdr:cNvPicPr preferRelativeResize="0"/>
      </xdr:nvPicPr>
      <xdr:blipFill>
        <a:blip xmlns:r="http://schemas.openxmlformats.org/officeDocument/2006/relationships" r:embed="rId3" cstate="print"/>
        <a:stretch>
          <a:fillRect/>
        </a:stretch>
      </xdr:blipFill>
      <xdr:spPr>
        <a:xfrm>
          <a:off x="6751320" y="192625980"/>
          <a:ext cx="95250" cy="38100"/>
        </a:xfrm>
        <a:prstGeom prst="rect">
          <a:avLst/>
        </a:prstGeom>
        <a:noFill/>
      </xdr:spPr>
    </xdr:pic>
    <xdr:clientData fLocksWithSheet="0"/>
  </xdr:oneCellAnchor>
  <xdr:oneCellAnchor>
    <xdr:from>
      <xdr:col>3</xdr:col>
      <xdr:colOff>0</xdr:colOff>
      <xdr:row>737</xdr:row>
      <xdr:rowOff>0</xdr:rowOff>
    </xdr:from>
    <xdr:ext cx="142875" cy="171450"/>
    <xdr:pic>
      <xdr:nvPicPr>
        <xdr:cNvPr id="206" name="image4.png">
          <a:extLst>
            <a:ext uri="{FF2B5EF4-FFF2-40B4-BE49-F238E27FC236}">
              <a16:creationId xmlns:a16="http://schemas.microsoft.com/office/drawing/2014/main" id="{6AA5C4C9-130C-4FA4-95B8-2BA2FDB5192B}"/>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07" name="image4.png">
          <a:extLst>
            <a:ext uri="{FF2B5EF4-FFF2-40B4-BE49-F238E27FC236}">
              <a16:creationId xmlns:a16="http://schemas.microsoft.com/office/drawing/2014/main" id="{A589EF67-7427-40A1-8FA7-083DE4A574C2}"/>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08" name="image4.png">
          <a:extLst>
            <a:ext uri="{FF2B5EF4-FFF2-40B4-BE49-F238E27FC236}">
              <a16:creationId xmlns:a16="http://schemas.microsoft.com/office/drawing/2014/main" id="{03940584-C5D8-47B6-A7DE-3BC00AB4AD16}"/>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09" name="image4.png">
          <a:extLst>
            <a:ext uri="{FF2B5EF4-FFF2-40B4-BE49-F238E27FC236}">
              <a16:creationId xmlns:a16="http://schemas.microsoft.com/office/drawing/2014/main" id="{7346C221-8428-4038-934F-3766352E56C9}"/>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10" name="image4.png">
          <a:extLst>
            <a:ext uri="{FF2B5EF4-FFF2-40B4-BE49-F238E27FC236}">
              <a16:creationId xmlns:a16="http://schemas.microsoft.com/office/drawing/2014/main" id="{D55447B7-E18B-43A6-AF9E-ABDC36579700}"/>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11" name="image4.png">
          <a:extLst>
            <a:ext uri="{FF2B5EF4-FFF2-40B4-BE49-F238E27FC236}">
              <a16:creationId xmlns:a16="http://schemas.microsoft.com/office/drawing/2014/main" id="{51F09C7F-C515-49DF-8D4C-9A19018723E7}"/>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12" name="image4.png">
          <a:extLst>
            <a:ext uri="{FF2B5EF4-FFF2-40B4-BE49-F238E27FC236}">
              <a16:creationId xmlns:a16="http://schemas.microsoft.com/office/drawing/2014/main" id="{8977C1CD-F939-4248-93A8-1FD874870FE4}"/>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13" name="image4.png">
          <a:extLst>
            <a:ext uri="{FF2B5EF4-FFF2-40B4-BE49-F238E27FC236}">
              <a16:creationId xmlns:a16="http://schemas.microsoft.com/office/drawing/2014/main" id="{33F2B094-256B-43BB-B091-E104FD0AC95C}"/>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214" name="image2.gif">
          <a:extLst>
            <a:ext uri="{FF2B5EF4-FFF2-40B4-BE49-F238E27FC236}">
              <a16:creationId xmlns:a16="http://schemas.microsoft.com/office/drawing/2014/main" id="{559CBF77-ED0B-443B-B649-BAECBC02A8BE}"/>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15" name="image2.gif">
          <a:extLst>
            <a:ext uri="{FF2B5EF4-FFF2-40B4-BE49-F238E27FC236}">
              <a16:creationId xmlns:a16="http://schemas.microsoft.com/office/drawing/2014/main" id="{B2D16F4F-89D7-4BA5-8CA2-910362FEFB40}"/>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16" name="image2.gif">
          <a:extLst>
            <a:ext uri="{FF2B5EF4-FFF2-40B4-BE49-F238E27FC236}">
              <a16:creationId xmlns:a16="http://schemas.microsoft.com/office/drawing/2014/main" id="{976A15E3-A36D-44D6-8D47-F6122F0BF6D0}"/>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17" name="image2.gif">
          <a:extLst>
            <a:ext uri="{FF2B5EF4-FFF2-40B4-BE49-F238E27FC236}">
              <a16:creationId xmlns:a16="http://schemas.microsoft.com/office/drawing/2014/main" id="{33122956-6DDF-41B8-99FF-B141DF611C75}"/>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18" name="image2.gif">
          <a:extLst>
            <a:ext uri="{FF2B5EF4-FFF2-40B4-BE49-F238E27FC236}">
              <a16:creationId xmlns:a16="http://schemas.microsoft.com/office/drawing/2014/main" id="{3BE32775-1D60-4A1B-A012-8926B54C22A5}"/>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19" name="image2.gif">
          <a:extLst>
            <a:ext uri="{FF2B5EF4-FFF2-40B4-BE49-F238E27FC236}">
              <a16:creationId xmlns:a16="http://schemas.microsoft.com/office/drawing/2014/main" id="{85E49C87-1DF0-4387-BE0B-70BC2208B888}"/>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0" name="image2.gif">
          <a:extLst>
            <a:ext uri="{FF2B5EF4-FFF2-40B4-BE49-F238E27FC236}">
              <a16:creationId xmlns:a16="http://schemas.microsoft.com/office/drawing/2014/main" id="{A62D7221-6657-4838-B25D-74C00865753D}"/>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1" name="image1.png">
          <a:extLst>
            <a:ext uri="{FF2B5EF4-FFF2-40B4-BE49-F238E27FC236}">
              <a16:creationId xmlns:a16="http://schemas.microsoft.com/office/drawing/2014/main" id="{29AF9A10-032E-46E3-A10D-ECA09256A1F7}"/>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2" name="image1.png">
          <a:extLst>
            <a:ext uri="{FF2B5EF4-FFF2-40B4-BE49-F238E27FC236}">
              <a16:creationId xmlns:a16="http://schemas.microsoft.com/office/drawing/2014/main" id="{23E9F8C2-E677-4C74-8941-537EF056A643}"/>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3" name="image1.png">
          <a:extLst>
            <a:ext uri="{FF2B5EF4-FFF2-40B4-BE49-F238E27FC236}">
              <a16:creationId xmlns:a16="http://schemas.microsoft.com/office/drawing/2014/main" id="{2940A8AF-C453-4E40-8D6D-AA10AB268457}"/>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4" name="image1.png">
          <a:extLst>
            <a:ext uri="{FF2B5EF4-FFF2-40B4-BE49-F238E27FC236}">
              <a16:creationId xmlns:a16="http://schemas.microsoft.com/office/drawing/2014/main" id="{D0A2D187-CF7B-463D-AE46-F1BBE15F367C}"/>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5" name="image1.png">
          <a:extLst>
            <a:ext uri="{FF2B5EF4-FFF2-40B4-BE49-F238E27FC236}">
              <a16:creationId xmlns:a16="http://schemas.microsoft.com/office/drawing/2014/main" id="{5BF16EFF-AF56-41DC-9792-E98747D7987F}"/>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6" name="image1.png">
          <a:extLst>
            <a:ext uri="{FF2B5EF4-FFF2-40B4-BE49-F238E27FC236}">
              <a16:creationId xmlns:a16="http://schemas.microsoft.com/office/drawing/2014/main" id="{07995994-A90B-499A-8E29-01038E1F1D2A}"/>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27" name="image1.png">
          <a:extLst>
            <a:ext uri="{FF2B5EF4-FFF2-40B4-BE49-F238E27FC236}">
              <a16:creationId xmlns:a16="http://schemas.microsoft.com/office/drawing/2014/main" id="{27F88B6B-40F8-403D-B7BE-8528B4279AA8}"/>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228" name="image4.png">
          <a:extLst>
            <a:ext uri="{FF2B5EF4-FFF2-40B4-BE49-F238E27FC236}">
              <a16:creationId xmlns:a16="http://schemas.microsoft.com/office/drawing/2014/main" id="{6A03AE2C-C38C-477F-B748-B0631E8E8A90}"/>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29" name="image4.png">
          <a:extLst>
            <a:ext uri="{FF2B5EF4-FFF2-40B4-BE49-F238E27FC236}">
              <a16:creationId xmlns:a16="http://schemas.microsoft.com/office/drawing/2014/main" id="{0B1F4892-F485-480A-BCF2-4327ADE444B0}"/>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30" name="image4.png">
          <a:extLst>
            <a:ext uri="{FF2B5EF4-FFF2-40B4-BE49-F238E27FC236}">
              <a16:creationId xmlns:a16="http://schemas.microsoft.com/office/drawing/2014/main" id="{86D37D3A-CFD0-4731-AA4F-3B0ACB39208A}"/>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31" name="image4.png">
          <a:extLst>
            <a:ext uri="{FF2B5EF4-FFF2-40B4-BE49-F238E27FC236}">
              <a16:creationId xmlns:a16="http://schemas.microsoft.com/office/drawing/2014/main" id="{DD2290EC-F27F-428E-A180-3B54623A70E7}"/>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32" name="image4.png">
          <a:extLst>
            <a:ext uri="{FF2B5EF4-FFF2-40B4-BE49-F238E27FC236}">
              <a16:creationId xmlns:a16="http://schemas.microsoft.com/office/drawing/2014/main" id="{5D83E377-5716-4187-BD0E-9DEE8590D4A4}"/>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33" name="image4.png">
          <a:extLst>
            <a:ext uri="{FF2B5EF4-FFF2-40B4-BE49-F238E27FC236}">
              <a16:creationId xmlns:a16="http://schemas.microsoft.com/office/drawing/2014/main" id="{315D4291-318F-4D1A-9B95-74AFB2B48E1C}"/>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34" name="image4.png">
          <a:extLst>
            <a:ext uri="{FF2B5EF4-FFF2-40B4-BE49-F238E27FC236}">
              <a16:creationId xmlns:a16="http://schemas.microsoft.com/office/drawing/2014/main" id="{2BB72DA0-6F56-48FA-9BF6-791E04B00BDA}"/>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35" name="image4.png">
          <a:extLst>
            <a:ext uri="{FF2B5EF4-FFF2-40B4-BE49-F238E27FC236}">
              <a16:creationId xmlns:a16="http://schemas.microsoft.com/office/drawing/2014/main" id="{91DA5DB8-8EC3-482F-A49A-E30B97FDF950}"/>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236" name="image2.gif">
          <a:extLst>
            <a:ext uri="{FF2B5EF4-FFF2-40B4-BE49-F238E27FC236}">
              <a16:creationId xmlns:a16="http://schemas.microsoft.com/office/drawing/2014/main" id="{FB136E49-86EE-4768-B4E2-491D24DCECB7}"/>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37" name="image2.gif">
          <a:extLst>
            <a:ext uri="{FF2B5EF4-FFF2-40B4-BE49-F238E27FC236}">
              <a16:creationId xmlns:a16="http://schemas.microsoft.com/office/drawing/2014/main" id="{620FA283-EDB2-40B4-8A44-561210A87FD1}"/>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38" name="image2.gif">
          <a:extLst>
            <a:ext uri="{FF2B5EF4-FFF2-40B4-BE49-F238E27FC236}">
              <a16:creationId xmlns:a16="http://schemas.microsoft.com/office/drawing/2014/main" id="{D69926B2-3BC6-4EB2-81B4-F8E0A9BF803C}"/>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39" name="image2.gif">
          <a:extLst>
            <a:ext uri="{FF2B5EF4-FFF2-40B4-BE49-F238E27FC236}">
              <a16:creationId xmlns:a16="http://schemas.microsoft.com/office/drawing/2014/main" id="{6B04D6C4-62FF-429C-9FFD-F727183D4BFA}"/>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0" name="image2.gif">
          <a:extLst>
            <a:ext uri="{FF2B5EF4-FFF2-40B4-BE49-F238E27FC236}">
              <a16:creationId xmlns:a16="http://schemas.microsoft.com/office/drawing/2014/main" id="{4452E2AD-DD01-4203-BD92-DB4F563EAF48}"/>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1" name="image2.gif">
          <a:extLst>
            <a:ext uri="{FF2B5EF4-FFF2-40B4-BE49-F238E27FC236}">
              <a16:creationId xmlns:a16="http://schemas.microsoft.com/office/drawing/2014/main" id="{2D3D48CE-CBED-4283-A32F-796AD44CBC3F}"/>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2" name="image2.gif">
          <a:extLst>
            <a:ext uri="{FF2B5EF4-FFF2-40B4-BE49-F238E27FC236}">
              <a16:creationId xmlns:a16="http://schemas.microsoft.com/office/drawing/2014/main" id="{0E1361EE-C30A-40E9-8125-CE8801913D70}"/>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3" name="image1.png">
          <a:extLst>
            <a:ext uri="{FF2B5EF4-FFF2-40B4-BE49-F238E27FC236}">
              <a16:creationId xmlns:a16="http://schemas.microsoft.com/office/drawing/2014/main" id="{2C2F3F4E-7FAD-4035-882D-CAD1B607FB12}"/>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4" name="image1.png">
          <a:extLst>
            <a:ext uri="{FF2B5EF4-FFF2-40B4-BE49-F238E27FC236}">
              <a16:creationId xmlns:a16="http://schemas.microsoft.com/office/drawing/2014/main" id="{2D626A45-5193-4114-94B2-26894AA5A8AB}"/>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5" name="image1.png">
          <a:extLst>
            <a:ext uri="{FF2B5EF4-FFF2-40B4-BE49-F238E27FC236}">
              <a16:creationId xmlns:a16="http://schemas.microsoft.com/office/drawing/2014/main" id="{30807035-75F6-4F20-8220-4656E103FAA4}"/>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6" name="image1.png">
          <a:extLst>
            <a:ext uri="{FF2B5EF4-FFF2-40B4-BE49-F238E27FC236}">
              <a16:creationId xmlns:a16="http://schemas.microsoft.com/office/drawing/2014/main" id="{14AA21A7-C324-4FFA-BE34-B3A6A5707F31}"/>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7" name="image1.png">
          <a:extLst>
            <a:ext uri="{FF2B5EF4-FFF2-40B4-BE49-F238E27FC236}">
              <a16:creationId xmlns:a16="http://schemas.microsoft.com/office/drawing/2014/main" id="{E512E543-8E32-4077-9AED-27AFCCD988A9}"/>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8" name="image1.png">
          <a:extLst>
            <a:ext uri="{FF2B5EF4-FFF2-40B4-BE49-F238E27FC236}">
              <a16:creationId xmlns:a16="http://schemas.microsoft.com/office/drawing/2014/main" id="{38D63063-73E9-4F42-8E90-EDE6260D5746}"/>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49" name="image1.png">
          <a:extLst>
            <a:ext uri="{FF2B5EF4-FFF2-40B4-BE49-F238E27FC236}">
              <a16:creationId xmlns:a16="http://schemas.microsoft.com/office/drawing/2014/main" id="{13C9691D-90B2-4B7A-A968-D60B1F0A0047}"/>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50" name="image3.gif">
          <a:extLst>
            <a:ext uri="{FF2B5EF4-FFF2-40B4-BE49-F238E27FC236}">
              <a16:creationId xmlns:a16="http://schemas.microsoft.com/office/drawing/2014/main" id="{0A19FE64-3193-4C51-BB3B-71D62AAB13BB}"/>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51" name="image2.png">
          <a:extLst>
            <a:ext uri="{FF2B5EF4-FFF2-40B4-BE49-F238E27FC236}">
              <a16:creationId xmlns:a16="http://schemas.microsoft.com/office/drawing/2014/main" id="{2CB237A8-DDC1-41D2-81AF-188586E52182}"/>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52" name="image3.gif">
          <a:extLst>
            <a:ext uri="{FF2B5EF4-FFF2-40B4-BE49-F238E27FC236}">
              <a16:creationId xmlns:a16="http://schemas.microsoft.com/office/drawing/2014/main" id="{F5D3B1A1-0DDE-4C7F-A3AC-153762433344}"/>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53" name="image2.png">
          <a:extLst>
            <a:ext uri="{FF2B5EF4-FFF2-40B4-BE49-F238E27FC236}">
              <a16:creationId xmlns:a16="http://schemas.microsoft.com/office/drawing/2014/main" id="{F6AB9672-C188-439D-9741-3E201E0B5C2C}"/>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54" name="image3.gif">
          <a:extLst>
            <a:ext uri="{FF2B5EF4-FFF2-40B4-BE49-F238E27FC236}">
              <a16:creationId xmlns:a16="http://schemas.microsoft.com/office/drawing/2014/main" id="{D7B82136-60D9-408A-AD74-E084328FCA09}"/>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55" name="image2.png">
          <a:extLst>
            <a:ext uri="{FF2B5EF4-FFF2-40B4-BE49-F238E27FC236}">
              <a16:creationId xmlns:a16="http://schemas.microsoft.com/office/drawing/2014/main" id="{4CB1208C-800B-4274-8615-BE75B4ABC0FB}"/>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256" name="image4.png">
          <a:extLst>
            <a:ext uri="{FF2B5EF4-FFF2-40B4-BE49-F238E27FC236}">
              <a16:creationId xmlns:a16="http://schemas.microsoft.com/office/drawing/2014/main" id="{E12E9FBB-D43E-4E76-B02D-FB18A50BC1E8}"/>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57" name="image4.png">
          <a:extLst>
            <a:ext uri="{FF2B5EF4-FFF2-40B4-BE49-F238E27FC236}">
              <a16:creationId xmlns:a16="http://schemas.microsoft.com/office/drawing/2014/main" id="{B142FE1C-FCF1-4F71-9D94-CFB9034C6334}"/>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258" name="image3.gif">
          <a:extLst>
            <a:ext uri="{FF2B5EF4-FFF2-40B4-BE49-F238E27FC236}">
              <a16:creationId xmlns:a16="http://schemas.microsoft.com/office/drawing/2014/main" id="{7D0F7E74-9A65-4BF4-91FC-57BC02CA4024}"/>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59" name="image2.png">
          <a:extLst>
            <a:ext uri="{FF2B5EF4-FFF2-40B4-BE49-F238E27FC236}">
              <a16:creationId xmlns:a16="http://schemas.microsoft.com/office/drawing/2014/main" id="{581A0520-271B-4DFB-975B-F31F31420F71}"/>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0" name="image3.gif">
          <a:extLst>
            <a:ext uri="{FF2B5EF4-FFF2-40B4-BE49-F238E27FC236}">
              <a16:creationId xmlns:a16="http://schemas.microsoft.com/office/drawing/2014/main" id="{584ED1B9-2D88-4ED6-AA29-D294D6049552}"/>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1" name="image2.png">
          <a:extLst>
            <a:ext uri="{FF2B5EF4-FFF2-40B4-BE49-F238E27FC236}">
              <a16:creationId xmlns:a16="http://schemas.microsoft.com/office/drawing/2014/main" id="{626C0950-8953-47DB-BDC7-2833F5466DD7}"/>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2" name="image3.gif">
          <a:extLst>
            <a:ext uri="{FF2B5EF4-FFF2-40B4-BE49-F238E27FC236}">
              <a16:creationId xmlns:a16="http://schemas.microsoft.com/office/drawing/2014/main" id="{8787896D-8340-4D5D-A613-83242B43BC8D}"/>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3" name="image2.png">
          <a:extLst>
            <a:ext uri="{FF2B5EF4-FFF2-40B4-BE49-F238E27FC236}">
              <a16:creationId xmlns:a16="http://schemas.microsoft.com/office/drawing/2014/main" id="{5A0B3546-AE97-433F-9D9C-B940CE3472E9}"/>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4" name="image2.gif">
          <a:extLst>
            <a:ext uri="{FF2B5EF4-FFF2-40B4-BE49-F238E27FC236}">
              <a16:creationId xmlns:a16="http://schemas.microsoft.com/office/drawing/2014/main" id="{22DCEDE4-9391-4CF1-A512-3881DBACF6C1}"/>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5" name="image2.gif">
          <a:extLst>
            <a:ext uri="{FF2B5EF4-FFF2-40B4-BE49-F238E27FC236}">
              <a16:creationId xmlns:a16="http://schemas.microsoft.com/office/drawing/2014/main" id="{F47E1012-0F3C-4130-8F84-4247618F3A43}"/>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6" name="image1.png">
          <a:extLst>
            <a:ext uri="{FF2B5EF4-FFF2-40B4-BE49-F238E27FC236}">
              <a16:creationId xmlns:a16="http://schemas.microsoft.com/office/drawing/2014/main" id="{B8634618-B2AA-4AE6-97DF-A47A601F6D7D}"/>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7" name="image1.png">
          <a:extLst>
            <a:ext uri="{FF2B5EF4-FFF2-40B4-BE49-F238E27FC236}">
              <a16:creationId xmlns:a16="http://schemas.microsoft.com/office/drawing/2014/main" id="{DC4510B5-00D1-415D-A403-77499FA84BD1}"/>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8" name="image2.gif">
          <a:extLst>
            <a:ext uri="{FF2B5EF4-FFF2-40B4-BE49-F238E27FC236}">
              <a16:creationId xmlns:a16="http://schemas.microsoft.com/office/drawing/2014/main" id="{456A1344-69DB-4D72-A25D-AA6DB4DAF7B3}"/>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69" name="image2.gif">
          <a:extLst>
            <a:ext uri="{FF2B5EF4-FFF2-40B4-BE49-F238E27FC236}">
              <a16:creationId xmlns:a16="http://schemas.microsoft.com/office/drawing/2014/main" id="{92AD8F81-ABF7-4538-A24B-252737005CFB}"/>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0" name="image1.png">
          <a:extLst>
            <a:ext uri="{FF2B5EF4-FFF2-40B4-BE49-F238E27FC236}">
              <a16:creationId xmlns:a16="http://schemas.microsoft.com/office/drawing/2014/main" id="{3D5FBBDD-7BF8-4F9C-9EB1-8FC1A559B794}"/>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1" name="image1.png">
          <a:extLst>
            <a:ext uri="{FF2B5EF4-FFF2-40B4-BE49-F238E27FC236}">
              <a16:creationId xmlns:a16="http://schemas.microsoft.com/office/drawing/2014/main" id="{A94109E5-F3B6-4D44-A161-16DC44A6F145}"/>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2" name="image2.gif">
          <a:extLst>
            <a:ext uri="{FF2B5EF4-FFF2-40B4-BE49-F238E27FC236}">
              <a16:creationId xmlns:a16="http://schemas.microsoft.com/office/drawing/2014/main" id="{B1E288D3-E058-4C3A-B95C-D245E68A49E3}"/>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3" name="image1.png">
          <a:extLst>
            <a:ext uri="{FF2B5EF4-FFF2-40B4-BE49-F238E27FC236}">
              <a16:creationId xmlns:a16="http://schemas.microsoft.com/office/drawing/2014/main" id="{F98C2570-A4DF-4A82-8E14-082CFBBAB3BE}"/>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4" name="image2.gif">
          <a:extLst>
            <a:ext uri="{FF2B5EF4-FFF2-40B4-BE49-F238E27FC236}">
              <a16:creationId xmlns:a16="http://schemas.microsoft.com/office/drawing/2014/main" id="{A3086D7A-3BDD-401D-B1B2-08B3937E11FF}"/>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5" name="image1.png">
          <a:extLst>
            <a:ext uri="{FF2B5EF4-FFF2-40B4-BE49-F238E27FC236}">
              <a16:creationId xmlns:a16="http://schemas.microsoft.com/office/drawing/2014/main" id="{0A9C4F73-AA40-4210-AB0B-AB31367B940D}"/>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6" name="image3.gif">
          <a:extLst>
            <a:ext uri="{FF2B5EF4-FFF2-40B4-BE49-F238E27FC236}">
              <a16:creationId xmlns:a16="http://schemas.microsoft.com/office/drawing/2014/main" id="{2F5D8C52-D0FD-4920-8255-3132FD1D7CE5}"/>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7" name="image2.png">
          <a:extLst>
            <a:ext uri="{FF2B5EF4-FFF2-40B4-BE49-F238E27FC236}">
              <a16:creationId xmlns:a16="http://schemas.microsoft.com/office/drawing/2014/main" id="{308439EE-C6FF-4722-8EBA-53A53FDF6F2D}"/>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8" name="image3.gif">
          <a:extLst>
            <a:ext uri="{FF2B5EF4-FFF2-40B4-BE49-F238E27FC236}">
              <a16:creationId xmlns:a16="http://schemas.microsoft.com/office/drawing/2014/main" id="{553410FF-9F8C-41E5-A4C8-37B44ACEFE91}"/>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79" name="image2.png">
          <a:extLst>
            <a:ext uri="{FF2B5EF4-FFF2-40B4-BE49-F238E27FC236}">
              <a16:creationId xmlns:a16="http://schemas.microsoft.com/office/drawing/2014/main" id="{4F2D38B8-BA2C-4BF5-899D-6C8537CADFFD}"/>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80" name="image3.gif">
          <a:extLst>
            <a:ext uri="{FF2B5EF4-FFF2-40B4-BE49-F238E27FC236}">
              <a16:creationId xmlns:a16="http://schemas.microsoft.com/office/drawing/2014/main" id="{C4193E9A-4CFC-4CFF-98D5-48489362626C}"/>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81" name="image2.png">
          <a:extLst>
            <a:ext uri="{FF2B5EF4-FFF2-40B4-BE49-F238E27FC236}">
              <a16:creationId xmlns:a16="http://schemas.microsoft.com/office/drawing/2014/main" id="{755B3D07-FCC0-4FD8-99F8-98C319BC4325}"/>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282" name="image4.png">
          <a:extLst>
            <a:ext uri="{FF2B5EF4-FFF2-40B4-BE49-F238E27FC236}">
              <a16:creationId xmlns:a16="http://schemas.microsoft.com/office/drawing/2014/main" id="{5BDEF876-50F3-48E9-8B61-121C80B8867E}"/>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283" name="image4.png">
          <a:extLst>
            <a:ext uri="{FF2B5EF4-FFF2-40B4-BE49-F238E27FC236}">
              <a16:creationId xmlns:a16="http://schemas.microsoft.com/office/drawing/2014/main" id="{1E04CACA-8113-4D74-9846-8BF714342C86}"/>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284" name="image3.gif">
          <a:extLst>
            <a:ext uri="{FF2B5EF4-FFF2-40B4-BE49-F238E27FC236}">
              <a16:creationId xmlns:a16="http://schemas.microsoft.com/office/drawing/2014/main" id="{DB827E91-037D-4DC1-ACAD-AA6F82EF9064}"/>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85" name="image2.png">
          <a:extLst>
            <a:ext uri="{FF2B5EF4-FFF2-40B4-BE49-F238E27FC236}">
              <a16:creationId xmlns:a16="http://schemas.microsoft.com/office/drawing/2014/main" id="{4647685F-9D90-4A2E-8A7F-44C88FD608E8}"/>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86" name="image3.gif">
          <a:extLst>
            <a:ext uri="{FF2B5EF4-FFF2-40B4-BE49-F238E27FC236}">
              <a16:creationId xmlns:a16="http://schemas.microsoft.com/office/drawing/2014/main" id="{D59CB2BB-2CCE-4D02-AEB7-97C2FE2DC293}"/>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87" name="image2.png">
          <a:extLst>
            <a:ext uri="{FF2B5EF4-FFF2-40B4-BE49-F238E27FC236}">
              <a16:creationId xmlns:a16="http://schemas.microsoft.com/office/drawing/2014/main" id="{9E834B5B-9E86-4D32-8823-47CFECA890A6}"/>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88" name="image3.gif">
          <a:extLst>
            <a:ext uri="{FF2B5EF4-FFF2-40B4-BE49-F238E27FC236}">
              <a16:creationId xmlns:a16="http://schemas.microsoft.com/office/drawing/2014/main" id="{336EC744-5FBF-4445-A724-9749B604E6A5}"/>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89" name="image2.png">
          <a:extLst>
            <a:ext uri="{FF2B5EF4-FFF2-40B4-BE49-F238E27FC236}">
              <a16:creationId xmlns:a16="http://schemas.microsoft.com/office/drawing/2014/main" id="{0820EB82-3F3B-4E5F-A19A-60CAEC6B7FED}"/>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0" name="image3.gif">
          <a:extLst>
            <a:ext uri="{FF2B5EF4-FFF2-40B4-BE49-F238E27FC236}">
              <a16:creationId xmlns:a16="http://schemas.microsoft.com/office/drawing/2014/main" id="{C9B94583-4B0F-46DB-A516-C6C3D515DA3E}"/>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1" name="image2.png">
          <a:extLst>
            <a:ext uri="{FF2B5EF4-FFF2-40B4-BE49-F238E27FC236}">
              <a16:creationId xmlns:a16="http://schemas.microsoft.com/office/drawing/2014/main" id="{9DD507F4-294A-468C-9E33-0C04C35F9B90}"/>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2" name="image3.gif">
          <a:extLst>
            <a:ext uri="{FF2B5EF4-FFF2-40B4-BE49-F238E27FC236}">
              <a16:creationId xmlns:a16="http://schemas.microsoft.com/office/drawing/2014/main" id="{1F44F420-40C1-4978-B459-34784F485EB4}"/>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3" name="image2.png">
          <a:extLst>
            <a:ext uri="{FF2B5EF4-FFF2-40B4-BE49-F238E27FC236}">
              <a16:creationId xmlns:a16="http://schemas.microsoft.com/office/drawing/2014/main" id="{0F88AE6F-20D4-4A66-93FE-6B1BAE55F601}"/>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4" name="image3.gif">
          <a:extLst>
            <a:ext uri="{FF2B5EF4-FFF2-40B4-BE49-F238E27FC236}">
              <a16:creationId xmlns:a16="http://schemas.microsoft.com/office/drawing/2014/main" id="{8C10BD74-CDB2-4883-981E-6865CC982B82}"/>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5" name="image2.png">
          <a:extLst>
            <a:ext uri="{FF2B5EF4-FFF2-40B4-BE49-F238E27FC236}">
              <a16:creationId xmlns:a16="http://schemas.microsoft.com/office/drawing/2014/main" id="{E934C2BB-45CA-44D8-9AF8-46E4AB8F9275}"/>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6" name="image3.gif">
          <a:extLst>
            <a:ext uri="{FF2B5EF4-FFF2-40B4-BE49-F238E27FC236}">
              <a16:creationId xmlns:a16="http://schemas.microsoft.com/office/drawing/2014/main" id="{31BB1F3B-F413-46AC-9C8B-474E6A3BEC62}"/>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7" name="image2.png">
          <a:extLst>
            <a:ext uri="{FF2B5EF4-FFF2-40B4-BE49-F238E27FC236}">
              <a16:creationId xmlns:a16="http://schemas.microsoft.com/office/drawing/2014/main" id="{8020EC65-4D47-4FD6-9105-D43A2BD85E58}"/>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8" name="image3.gif">
          <a:extLst>
            <a:ext uri="{FF2B5EF4-FFF2-40B4-BE49-F238E27FC236}">
              <a16:creationId xmlns:a16="http://schemas.microsoft.com/office/drawing/2014/main" id="{1C49BCD2-6410-48B4-A661-6A6DD6AC0D32}"/>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299" name="image2.png">
          <a:extLst>
            <a:ext uri="{FF2B5EF4-FFF2-40B4-BE49-F238E27FC236}">
              <a16:creationId xmlns:a16="http://schemas.microsoft.com/office/drawing/2014/main" id="{12E7704C-9C17-4176-848F-0AA98844910C}"/>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0" name="image2.gif">
          <a:extLst>
            <a:ext uri="{FF2B5EF4-FFF2-40B4-BE49-F238E27FC236}">
              <a16:creationId xmlns:a16="http://schemas.microsoft.com/office/drawing/2014/main" id="{B66530B3-B610-480E-B1BD-66BE8338FFF9}"/>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1" name="image1.png">
          <a:extLst>
            <a:ext uri="{FF2B5EF4-FFF2-40B4-BE49-F238E27FC236}">
              <a16:creationId xmlns:a16="http://schemas.microsoft.com/office/drawing/2014/main" id="{34D8BFEA-8010-46B2-92A0-29CE8C4B1149}"/>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2" name="image2.gif">
          <a:extLst>
            <a:ext uri="{FF2B5EF4-FFF2-40B4-BE49-F238E27FC236}">
              <a16:creationId xmlns:a16="http://schemas.microsoft.com/office/drawing/2014/main" id="{8D7C3EA5-3F98-475D-A45C-554B8D6110D5}"/>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3" name="image2.gif">
          <a:extLst>
            <a:ext uri="{FF2B5EF4-FFF2-40B4-BE49-F238E27FC236}">
              <a16:creationId xmlns:a16="http://schemas.microsoft.com/office/drawing/2014/main" id="{6C79CA3C-2A5B-404A-B83D-983DBCED4EA2}"/>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4" name="image1.png">
          <a:extLst>
            <a:ext uri="{FF2B5EF4-FFF2-40B4-BE49-F238E27FC236}">
              <a16:creationId xmlns:a16="http://schemas.microsoft.com/office/drawing/2014/main" id="{0C577E18-CB4D-4E50-A837-DEF319672B93}"/>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5" name="image1.png">
          <a:extLst>
            <a:ext uri="{FF2B5EF4-FFF2-40B4-BE49-F238E27FC236}">
              <a16:creationId xmlns:a16="http://schemas.microsoft.com/office/drawing/2014/main" id="{30BBAA19-7E76-4106-AC1A-BFB433E55C7E}"/>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6" name="image3.gif">
          <a:extLst>
            <a:ext uri="{FF2B5EF4-FFF2-40B4-BE49-F238E27FC236}">
              <a16:creationId xmlns:a16="http://schemas.microsoft.com/office/drawing/2014/main" id="{391C2B44-6181-4C6F-986E-766B7D859412}"/>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7" name="image2.png">
          <a:extLst>
            <a:ext uri="{FF2B5EF4-FFF2-40B4-BE49-F238E27FC236}">
              <a16:creationId xmlns:a16="http://schemas.microsoft.com/office/drawing/2014/main" id="{A623A7A0-6143-4022-93E6-24A72BF7AEFD}"/>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8" name="image3.gif">
          <a:extLst>
            <a:ext uri="{FF2B5EF4-FFF2-40B4-BE49-F238E27FC236}">
              <a16:creationId xmlns:a16="http://schemas.microsoft.com/office/drawing/2014/main" id="{677284F5-B3CE-4A7C-8BAC-4C8022590612}"/>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09" name="image2.png">
          <a:extLst>
            <a:ext uri="{FF2B5EF4-FFF2-40B4-BE49-F238E27FC236}">
              <a16:creationId xmlns:a16="http://schemas.microsoft.com/office/drawing/2014/main" id="{1A06B63D-64BA-40EA-94D5-773EDC680904}"/>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10" name="image3.gif">
          <a:extLst>
            <a:ext uri="{FF2B5EF4-FFF2-40B4-BE49-F238E27FC236}">
              <a16:creationId xmlns:a16="http://schemas.microsoft.com/office/drawing/2014/main" id="{70C2C361-49A8-4A2C-8ADD-C6D410593A9A}"/>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11" name="image2.png">
          <a:extLst>
            <a:ext uri="{FF2B5EF4-FFF2-40B4-BE49-F238E27FC236}">
              <a16:creationId xmlns:a16="http://schemas.microsoft.com/office/drawing/2014/main" id="{B2B636E9-BB84-441C-9217-8B9EC5464CF2}"/>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312" name="image4.png">
          <a:extLst>
            <a:ext uri="{FF2B5EF4-FFF2-40B4-BE49-F238E27FC236}">
              <a16:creationId xmlns:a16="http://schemas.microsoft.com/office/drawing/2014/main" id="{DFC35F37-E5FE-438E-B700-2AA39E568987}"/>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142875" cy="171450"/>
    <xdr:pic>
      <xdr:nvPicPr>
        <xdr:cNvPr id="313" name="image4.png">
          <a:extLst>
            <a:ext uri="{FF2B5EF4-FFF2-40B4-BE49-F238E27FC236}">
              <a16:creationId xmlns:a16="http://schemas.microsoft.com/office/drawing/2014/main" id="{3A9DC774-A0DA-45D3-A7D8-ACB9E608F2A9}"/>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3</xdr:col>
      <xdr:colOff>0</xdr:colOff>
      <xdr:row>737</xdr:row>
      <xdr:rowOff>0</xdr:rowOff>
    </xdr:from>
    <xdr:ext cx="95250" cy="114300"/>
    <xdr:pic>
      <xdr:nvPicPr>
        <xdr:cNvPr id="314" name="image2.gif">
          <a:extLst>
            <a:ext uri="{FF2B5EF4-FFF2-40B4-BE49-F238E27FC236}">
              <a16:creationId xmlns:a16="http://schemas.microsoft.com/office/drawing/2014/main" id="{17F8B274-39C8-45C0-BCB8-BAE140F71A66}"/>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15" name="image1.png">
          <a:extLst>
            <a:ext uri="{FF2B5EF4-FFF2-40B4-BE49-F238E27FC236}">
              <a16:creationId xmlns:a16="http://schemas.microsoft.com/office/drawing/2014/main" id="{910AE229-7337-4EA6-AAD8-8143D5E9E2D8}"/>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16" name="image2.gif">
          <a:extLst>
            <a:ext uri="{FF2B5EF4-FFF2-40B4-BE49-F238E27FC236}">
              <a16:creationId xmlns:a16="http://schemas.microsoft.com/office/drawing/2014/main" id="{78D1B54E-428E-4FA1-B38D-5CD3615B9040}"/>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17" name="image2.gif">
          <a:extLst>
            <a:ext uri="{FF2B5EF4-FFF2-40B4-BE49-F238E27FC236}">
              <a16:creationId xmlns:a16="http://schemas.microsoft.com/office/drawing/2014/main" id="{C81C6A37-9DFF-47BB-BCD7-F5F7C2AE5804}"/>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18" name="image1.png">
          <a:extLst>
            <a:ext uri="{FF2B5EF4-FFF2-40B4-BE49-F238E27FC236}">
              <a16:creationId xmlns:a16="http://schemas.microsoft.com/office/drawing/2014/main" id="{46D75467-B86E-4B49-84F7-707090665634}"/>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19" name="image1.png">
          <a:extLst>
            <a:ext uri="{FF2B5EF4-FFF2-40B4-BE49-F238E27FC236}">
              <a16:creationId xmlns:a16="http://schemas.microsoft.com/office/drawing/2014/main" id="{75B9B8EE-5940-4493-BA05-328208185156}"/>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20" name="image3.gif">
          <a:extLst>
            <a:ext uri="{FF2B5EF4-FFF2-40B4-BE49-F238E27FC236}">
              <a16:creationId xmlns:a16="http://schemas.microsoft.com/office/drawing/2014/main" id="{2C245F55-D8DF-41D4-9092-6D99B1A78394}"/>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21" name="image2.png">
          <a:extLst>
            <a:ext uri="{FF2B5EF4-FFF2-40B4-BE49-F238E27FC236}">
              <a16:creationId xmlns:a16="http://schemas.microsoft.com/office/drawing/2014/main" id="{028207FD-B2BB-4F74-91AB-2EDA78FA03A1}"/>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22" name="image3.gif">
          <a:extLst>
            <a:ext uri="{FF2B5EF4-FFF2-40B4-BE49-F238E27FC236}">
              <a16:creationId xmlns:a16="http://schemas.microsoft.com/office/drawing/2014/main" id="{308FF294-0F32-4E07-A4FB-0B7A748F4B43}"/>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23" name="image2.png">
          <a:extLst>
            <a:ext uri="{FF2B5EF4-FFF2-40B4-BE49-F238E27FC236}">
              <a16:creationId xmlns:a16="http://schemas.microsoft.com/office/drawing/2014/main" id="{102BE199-B5FD-4958-ADF7-6E6E4A001E17}"/>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24" name="image3.gif">
          <a:extLst>
            <a:ext uri="{FF2B5EF4-FFF2-40B4-BE49-F238E27FC236}">
              <a16:creationId xmlns:a16="http://schemas.microsoft.com/office/drawing/2014/main" id="{60DD7BF3-CB22-47DD-BADD-909362EA072E}"/>
            </a:ext>
          </a:extLst>
        </xdr:cNvPr>
        <xdr:cNvPicPr preferRelativeResize="0"/>
      </xdr:nvPicPr>
      <xdr:blipFill>
        <a:blip xmlns:r="http://schemas.openxmlformats.org/officeDocument/2006/relationships" r:embed="rId1"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95250" cy="114300"/>
    <xdr:pic>
      <xdr:nvPicPr>
        <xdr:cNvPr id="325" name="image2.png">
          <a:extLst>
            <a:ext uri="{FF2B5EF4-FFF2-40B4-BE49-F238E27FC236}">
              <a16:creationId xmlns:a16="http://schemas.microsoft.com/office/drawing/2014/main" id="{EEFD8387-2767-46FE-A658-22717C9743A9}"/>
            </a:ext>
          </a:extLst>
        </xdr:cNvPr>
        <xdr:cNvPicPr preferRelativeResize="0"/>
      </xdr:nvPicPr>
      <xdr:blipFill>
        <a:blip xmlns:r="http://schemas.openxmlformats.org/officeDocument/2006/relationships" r:embed="rId2" cstate="print"/>
        <a:stretch>
          <a:fillRect/>
        </a:stretch>
      </xdr:blipFill>
      <xdr:spPr>
        <a:xfrm>
          <a:off x="6751320" y="253570740"/>
          <a:ext cx="95250" cy="114300"/>
        </a:xfrm>
        <a:prstGeom prst="rect">
          <a:avLst/>
        </a:prstGeom>
        <a:noFill/>
      </xdr:spPr>
    </xdr:pic>
    <xdr:clientData fLocksWithSheet="0"/>
  </xdr:oneCellAnchor>
  <xdr:oneCellAnchor>
    <xdr:from>
      <xdr:col>3</xdr:col>
      <xdr:colOff>0</xdr:colOff>
      <xdr:row>737</xdr:row>
      <xdr:rowOff>0</xdr:rowOff>
    </xdr:from>
    <xdr:ext cx="142875" cy="171450"/>
    <xdr:pic>
      <xdr:nvPicPr>
        <xdr:cNvPr id="326" name="image4.png">
          <a:extLst>
            <a:ext uri="{FF2B5EF4-FFF2-40B4-BE49-F238E27FC236}">
              <a16:creationId xmlns:a16="http://schemas.microsoft.com/office/drawing/2014/main" id="{EA1CB9BC-976B-434B-B113-AEA0750521E7}"/>
            </a:ext>
          </a:extLst>
        </xdr:cNvPr>
        <xdr:cNvPicPr preferRelativeResize="0"/>
      </xdr:nvPicPr>
      <xdr:blipFill>
        <a:blip xmlns:r="http://schemas.openxmlformats.org/officeDocument/2006/relationships" r:embed="rId4" cstate="print"/>
        <a:stretch>
          <a:fillRect/>
        </a:stretch>
      </xdr:blipFill>
      <xdr:spPr>
        <a:xfrm>
          <a:off x="6751320" y="253570740"/>
          <a:ext cx="142875" cy="171450"/>
        </a:xfrm>
        <a:prstGeom prst="rect">
          <a:avLst/>
        </a:prstGeom>
        <a:noFill/>
      </xdr:spPr>
    </xdr:pic>
    <xdr:clientData fLocksWithSheet="0"/>
  </xdr:oneCellAnchor>
  <xdr:oneCellAnchor>
    <xdr:from>
      <xdr:col>2</xdr:col>
      <xdr:colOff>0</xdr:colOff>
      <xdr:row>737</xdr:row>
      <xdr:rowOff>0</xdr:rowOff>
    </xdr:from>
    <xdr:ext cx="95250" cy="114300"/>
    <xdr:pic>
      <xdr:nvPicPr>
        <xdr:cNvPr id="327" name="image2.gif">
          <a:extLst>
            <a:ext uri="{FF2B5EF4-FFF2-40B4-BE49-F238E27FC236}">
              <a16:creationId xmlns:a16="http://schemas.microsoft.com/office/drawing/2014/main" id="{04C2CEFA-6671-496D-9197-19C2626C0FEA}"/>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28" name="image1.png">
          <a:extLst>
            <a:ext uri="{FF2B5EF4-FFF2-40B4-BE49-F238E27FC236}">
              <a16:creationId xmlns:a16="http://schemas.microsoft.com/office/drawing/2014/main" id="{8712099B-6B40-4833-8F10-38C3D30BB8FA}"/>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29" name="image2.gif">
          <a:extLst>
            <a:ext uri="{FF2B5EF4-FFF2-40B4-BE49-F238E27FC236}">
              <a16:creationId xmlns:a16="http://schemas.microsoft.com/office/drawing/2014/main" id="{CEDE0650-A988-4CE0-B332-626F7C674716}"/>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0" name="image2.gif">
          <a:extLst>
            <a:ext uri="{FF2B5EF4-FFF2-40B4-BE49-F238E27FC236}">
              <a16:creationId xmlns:a16="http://schemas.microsoft.com/office/drawing/2014/main" id="{D7D77AD7-904A-472F-B563-FF5092318ADA}"/>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1" name="image1.png">
          <a:extLst>
            <a:ext uri="{FF2B5EF4-FFF2-40B4-BE49-F238E27FC236}">
              <a16:creationId xmlns:a16="http://schemas.microsoft.com/office/drawing/2014/main" id="{4C4E69BA-0929-4F12-9BCD-F40775A772D5}"/>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2" name="image1.png">
          <a:extLst>
            <a:ext uri="{FF2B5EF4-FFF2-40B4-BE49-F238E27FC236}">
              <a16:creationId xmlns:a16="http://schemas.microsoft.com/office/drawing/2014/main" id="{CF96C2DE-B120-4C93-957E-B4311E78294B}"/>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3" name="image3.gif">
          <a:extLst>
            <a:ext uri="{FF2B5EF4-FFF2-40B4-BE49-F238E27FC236}">
              <a16:creationId xmlns:a16="http://schemas.microsoft.com/office/drawing/2014/main" id="{13045C7E-32B6-4792-92B7-969B7A0ED4C5}"/>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4" name="image2.png">
          <a:extLst>
            <a:ext uri="{FF2B5EF4-FFF2-40B4-BE49-F238E27FC236}">
              <a16:creationId xmlns:a16="http://schemas.microsoft.com/office/drawing/2014/main" id="{F67040A3-403A-4D20-94EC-CCF1C56882D4}"/>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5" name="image3.gif">
          <a:extLst>
            <a:ext uri="{FF2B5EF4-FFF2-40B4-BE49-F238E27FC236}">
              <a16:creationId xmlns:a16="http://schemas.microsoft.com/office/drawing/2014/main" id="{90A6BAD3-0E2C-4F30-A162-26CADFE9C060}"/>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6" name="image2.png">
          <a:extLst>
            <a:ext uri="{FF2B5EF4-FFF2-40B4-BE49-F238E27FC236}">
              <a16:creationId xmlns:a16="http://schemas.microsoft.com/office/drawing/2014/main" id="{E323864E-8D75-4683-9429-3CB5B5ECAA33}"/>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7" name="image3.gif">
          <a:extLst>
            <a:ext uri="{FF2B5EF4-FFF2-40B4-BE49-F238E27FC236}">
              <a16:creationId xmlns:a16="http://schemas.microsoft.com/office/drawing/2014/main" id="{C4DB3087-ED7F-48AB-BFB9-2BF8397DB942}"/>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38" name="image2.png">
          <a:extLst>
            <a:ext uri="{FF2B5EF4-FFF2-40B4-BE49-F238E27FC236}">
              <a16:creationId xmlns:a16="http://schemas.microsoft.com/office/drawing/2014/main" id="{89D21C21-059A-4526-B972-6CFEC01CFD56}"/>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142875" cy="171450"/>
    <xdr:pic>
      <xdr:nvPicPr>
        <xdr:cNvPr id="339" name="image4.png">
          <a:extLst>
            <a:ext uri="{FF2B5EF4-FFF2-40B4-BE49-F238E27FC236}">
              <a16:creationId xmlns:a16="http://schemas.microsoft.com/office/drawing/2014/main" id="{B7318976-4A76-4DF2-B204-D73FC0AABA77}"/>
            </a:ext>
          </a:extLst>
        </xdr:cNvPr>
        <xdr:cNvPicPr preferRelativeResize="0"/>
      </xdr:nvPicPr>
      <xdr:blipFill>
        <a:blip xmlns:r="http://schemas.openxmlformats.org/officeDocument/2006/relationships" r:embed="rId4" cstate="print"/>
        <a:stretch>
          <a:fillRect/>
        </a:stretch>
      </xdr:blipFill>
      <xdr:spPr>
        <a:xfrm>
          <a:off x="4351020" y="253570740"/>
          <a:ext cx="142875" cy="171450"/>
        </a:xfrm>
        <a:prstGeom prst="rect">
          <a:avLst/>
        </a:prstGeom>
        <a:noFill/>
      </xdr:spPr>
    </xdr:pic>
    <xdr:clientData fLocksWithSheet="0"/>
  </xdr:oneCellAnchor>
  <xdr:oneCellAnchor>
    <xdr:from>
      <xdr:col>2</xdr:col>
      <xdr:colOff>0</xdr:colOff>
      <xdr:row>737</xdr:row>
      <xdr:rowOff>0</xdr:rowOff>
    </xdr:from>
    <xdr:ext cx="142875" cy="171450"/>
    <xdr:pic>
      <xdr:nvPicPr>
        <xdr:cNvPr id="340" name="image4.png">
          <a:extLst>
            <a:ext uri="{FF2B5EF4-FFF2-40B4-BE49-F238E27FC236}">
              <a16:creationId xmlns:a16="http://schemas.microsoft.com/office/drawing/2014/main" id="{240145E5-86DE-4BAD-9B6D-336C45486414}"/>
            </a:ext>
          </a:extLst>
        </xdr:cNvPr>
        <xdr:cNvPicPr preferRelativeResize="0"/>
      </xdr:nvPicPr>
      <xdr:blipFill>
        <a:blip xmlns:r="http://schemas.openxmlformats.org/officeDocument/2006/relationships" r:embed="rId4" cstate="print"/>
        <a:stretch>
          <a:fillRect/>
        </a:stretch>
      </xdr:blipFill>
      <xdr:spPr>
        <a:xfrm>
          <a:off x="4351020" y="253570740"/>
          <a:ext cx="142875" cy="171450"/>
        </a:xfrm>
        <a:prstGeom prst="rect">
          <a:avLst/>
        </a:prstGeom>
        <a:noFill/>
      </xdr:spPr>
    </xdr:pic>
    <xdr:clientData fLocksWithSheet="0"/>
  </xdr:oneCellAnchor>
  <xdr:oneCellAnchor>
    <xdr:from>
      <xdr:col>2</xdr:col>
      <xdr:colOff>0</xdr:colOff>
      <xdr:row>737</xdr:row>
      <xdr:rowOff>0</xdr:rowOff>
    </xdr:from>
    <xdr:ext cx="95250" cy="114300"/>
    <xdr:pic>
      <xdr:nvPicPr>
        <xdr:cNvPr id="341" name="image2.gif">
          <a:extLst>
            <a:ext uri="{FF2B5EF4-FFF2-40B4-BE49-F238E27FC236}">
              <a16:creationId xmlns:a16="http://schemas.microsoft.com/office/drawing/2014/main" id="{C3141729-A10A-497C-ABD1-7EEAF4A3D31E}"/>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2" name="image1.png">
          <a:extLst>
            <a:ext uri="{FF2B5EF4-FFF2-40B4-BE49-F238E27FC236}">
              <a16:creationId xmlns:a16="http://schemas.microsoft.com/office/drawing/2014/main" id="{BC2F19D3-6E5E-4EAD-AFCD-DF18ECADE135}"/>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3" name="image2.gif">
          <a:extLst>
            <a:ext uri="{FF2B5EF4-FFF2-40B4-BE49-F238E27FC236}">
              <a16:creationId xmlns:a16="http://schemas.microsoft.com/office/drawing/2014/main" id="{8F0ACA26-9C2F-40D6-8845-95D0B2F15FF0}"/>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4" name="image2.gif">
          <a:extLst>
            <a:ext uri="{FF2B5EF4-FFF2-40B4-BE49-F238E27FC236}">
              <a16:creationId xmlns:a16="http://schemas.microsoft.com/office/drawing/2014/main" id="{6A9D8149-2B9C-4ACA-948F-04DCDC806355}"/>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5" name="image1.png">
          <a:extLst>
            <a:ext uri="{FF2B5EF4-FFF2-40B4-BE49-F238E27FC236}">
              <a16:creationId xmlns:a16="http://schemas.microsoft.com/office/drawing/2014/main" id="{BDE96F77-E0C4-459B-B18E-B77CD06CE36A}"/>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6" name="image1.png">
          <a:extLst>
            <a:ext uri="{FF2B5EF4-FFF2-40B4-BE49-F238E27FC236}">
              <a16:creationId xmlns:a16="http://schemas.microsoft.com/office/drawing/2014/main" id="{7D2077A8-9956-44AD-AD46-7016EA0E1138}"/>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7" name="image3.gif">
          <a:extLst>
            <a:ext uri="{FF2B5EF4-FFF2-40B4-BE49-F238E27FC236}">
              <a16:creationId xmlns:a16="http://schemas.microsoft.com/office/drawing/2014/main" id="{7B7090D8-BA06-44A2-B3C1-EE6BAA9927BA}"/>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8" name="image2.png">
          <a:extLst>
            <a:ext uri="{FF2B5EF4-FFF2-40B4-BE49-F238E27FC236}">
              <a16:creationId xmlns:a16="http://schemas.microsoft.com/office/drawing/2014/main" id="{63D2A7CE-0108-4BF3-B99D-6AE8D8469493}"/>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49" name="image3.gif">
          <a:extLst>
            <a:ext uri="{FF2B5EF4-FFF2-40B4-BE49-F238E27FC236}">
              <a16:creationId xmlns:a16="http://schemas.microsoft.com/office/drawing/2014/main" id="{E2EABB82-2F0C-4474-A05B-8D7048A56B54}"/>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50" name="image2.png">
          <a:extLst>
            <a:ext uri="{FF2B5EF4-FFF2-40B4-BE49-F238E27FC236}">
              <a16:creationId xmlns:a16="http://schemas.microsoft.com/office/drawing/2014/main" id="{B4CDD106-AE12-4F6C-B2DA-FF252003F22E}"/>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51" name="image3.gif">
          <a:extLst>
            <a:ext uri="{FF2B5EF4-FFF2-40B4-BE49-F238E27FC236}">
              <a16:creationId xmlns:a16="http://schemas.microsoft.com/office/drawing/2014/main" id="{DB4D704D-363F-4FC9-844B-F9314694D550}"/>
            </a:ext>
          </a:extLst>
        </xdr:cNvPr>
        <xdr:cNvPicPr preferRelativeResize="0"/>
      </xdr:nvPicPr>
      <xdr:blipFill>
        <a:blip xmlns:r="http://schemas.openxmlformats.org/officeDocument/2006/relationships" r:embed="rId1"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95250" cy="114300"/>
    <xdr:pic>
      <xdr:nvPicPr>
        <xdr:cNvPr id="352" name="image2.png">
          <a:extLst>
            <a:ext uri="{FF2B5EF4-FFF2-40B4-BE49-F238E27FC236}">
              <a16:creationId xmlns:a16="http://schemas.microsoft.com/office/drawing/2014/main" id="{AEBBD354-117A-44C8-88E6-057D3670E523}"/>
            </a:ext>
          </a:extLst>
        </xdr:cNvPr>
        <xdr:cNvPicPr preferRelativeResize="0"/>
      </xdr:nvPicPr>
      <xdr:blipFill>
        <a:blip xmlns:r="http://schemas.openxmlformats.org/officeDocument/2006/relationships" r:embed="rId2" cstate="print"/>
        <a:stretch>
          <a:fillRect/>
        </a:stretch>
      </xdr:blipFill>
      <xdr:spPr>
        <a:xfrm>
          <a:off x="4351020" y="253570740"/>
          <a:ext cx="95250" cy="114300"/>
        </a:xfrm>
        <a:prstGeom prst="rect">
          <a:avLst/>
        </a:prstGeom>
        <a:noFill/>
      </xdr:spPr>
    </xdr:pic>
    <xdr:clientData fLocksWithSheet="0"/>
  </xdr:oneCellAnchor>
  <xdr:oneCellAnchor>
    <xdr:from>
      <xdr:col>2</xdr:col>
      <xdr:colOff>0</xdr:colOff>
      <xdr:row>737</xdr:row>
      <xdr:rowOff>0</xdr:rowOff>
    </xdr:from>
    <xdr:ext cx="142875" cy="171450"/>
    <xdr:pic>
      <xdr:nvPicPr>
        <xdr:cNvPr id="353" name="image4.png">
          <a:extLst>
            <a:ext uri="{FF2B5EF4-FFF2-40B4-BE49-F238E27FC236}">
              <a16:creationId xmlns:a16="http://schemas.microsoft.com/office/drawing/2014/main" id="{AC8D9C3F-8DD5-4FC1-B00A-3209969CEC10}"/>
            </a:ext>
          </a:extLst>
        </xdr:cNvPr>
        <xdr:cNvPicPr preferRelativeResize="0"/>
      </xdr:nvPicPr>
      <xdr:blipFill>
        <a:blip xmlns:r="http://schemas.openxmlformats.org/officeDocument/2006/relationships" r:embed="rId4" cstate="print"/>
        <a:stretch>
          <a:fillRect/>
        </a:stretch>
      </xdr:blipFill>
      <xdr:spPr>
        <a:xfrm>
          <a:off x="4351020" y="253570740"/>
          <a:ext cx="142875" cy="1714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155</xdr:row>
      <xdr:rowOff>0</xdr:rowOff>
    </xdr:from>
    <xdr:to>
      <xdr:col>3</xdr:col>
      <xdr:colOff>95250</xdr:colOff>
      <xdr:row>155</xdr:row>
      <xdr:rowOff>114300</xdr:rowOff>
    </xdr:to>
    <xdr:pic>
      <xdr:nvPicPr>
        <xdr:cNvPr id="2" name="pt1:r1:0:r1:0:pt1:s135">
          <a:extLst>
            <a:ext uri="{FF2B5EF4-FFF2-40B4-BE49-F238E27FC236}">
              <a16:creationId xmlns:a16="http://schemas.microsoft.com/office/drawing/2014/main" id="{7BDB55A6-BB21-49FF-BF20-05973A3FF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1610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155</xdr:row>
      <xdr:rowOff>0</xdr:rowOff>
    </xdr:from>
    <xdr:to>
      <xdr:col>3</xdr:col>
      <xdr:colOff>95250</xdr:colOff>
      <xdr:row>155</xdr:row>
      <xdr:rowOff>114300</xdr:rowOff>
    </xdr:to>
    <xdr:pic>
      <xdr:nvPicPr>
        <xdr:cNvPr id="3" name="pt1:r1:0:r1:0:pt1:s135">
          <a:extLst>
            <a:ext uri="{FF2B5EF4-FFF2-40B4-BE49-F238E27FC236}">
              <a16:creationId xmlns:a16="http://schemas.microsoft.com/office/drawing/2014/main" id="{BC621052-7077-4B81-8FEF-C78FF5A32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1610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158</xdr:row>
      <xdr:rowOff>0</xdr:rowOff>
    </xdr:from>
    <xdr:ext cx="95250" cy="114300"/>
    <xdr:pic>
      <xdr:nvPicPr>
        <xdr:cNvPr id="4" name="pt1:r1:0:r1:0:pt1:s135">
          <a:extLst>
            <a:ext uri="{FF2B5EF4-FFF2-40B4-BE49-F238E27FC236}">
              <a16:creationId xmlns:a16="http://schemas.microsoft.com/office/drawing/2014/main" id="{0CE07771-FF7E-42E0-9A7F-EB90197E2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29818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5" name="pt1:r1:0:r1:0:pt1:s135">
          <a:extLst>
            <a:ext uri="{FF2B5EF4-FFF2-40B4-BE49-F238E27FC236}">
              <a16:creationId xmlns:a16="http://schemas.microsoft.com/office/drawing/2014/main" id="{4AF4C347-2444-4201-B183-0204BC266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34390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163</xdr:row>
      <xdr:rowOff>0</xdr:rowOff>
    </xdr:from>
    <xdr:ext cx="95250" cy="114300"/>
    <xdr:pic>
      <xdr:nvPicPr>
        <xdr:cNvPr id="6" name="pt1:r1:0:r1:0:pt1:s135">
          <a:extLst>
            <a:ext uri="{FF2B5EF4-FFF2-40B4-BE49-F238E27FC236}">
              <a16:creationId xmlns:a16="http://schemas.microsoft.com/office/drawing/2014/main" id="{5DB5647C-4355-4A35-A7D4-430DC1A65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53973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7" name="pt1:r1:0:r1:0:pt1:s135">
          <a:extLst>
            <a:ext uri="{FF2B5EF4-FFF2-40B4-BE49-F238E27FC236}">
              <a16:creationId xmlns:a16="http://schemas.microsoft.com/office/drawing/2014/main" id="{39450676-385C-4B4E-B297-4BDD5C7AE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25246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162</xdr:row>
      <xdr:rowOff>0</xdr:rowOff>
    </xdr:from>
    <xdr:ext cx="95250" cy="114300"/>
    <xdr:pic>
      <xdr:nvPicPr>
        <xdr:cNvPr id="8" name="pt1:r1:0:r1:0:pt1:s135">
          <a:extLst>
            <a:ext uri="{FF2B5EF4-FFF2-40B4-BE49-F238E27FC236}">
              <a16:creationId xmlns:a16="http://schemas.microsoft.com/office/drawing/2014/main" id="{5ED40F0F-5DCC-4850-9F55-F3F06F3DD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49401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xdr:row>
      <xdr:rowOff>0</xdr:rowOff>
    </xdr:from>
    <xdr:ext cx="95250" cy="114300"/>
    <xdr:pic>
      <xdr:nvPicPr>
        <xdr:cNvPr id="9" name="pt1:r1:0:r1:0:pt1:s135">
          <a:extLst>
            <a:ext uri="{FF2B5EF4-FFF2-40B4-BE49-F238E27FC236}">
              <a16:creationId xmlns:a16="http://schemas.microsoft.com/office/drawing/2014/main" id="{4F7892A9-1CDF-4F61-B7E8-5E34B84EF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1610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xdr:row>
      <xdr:rowOff>0</xdr:rowOff>
    </xdr:from>
    <xdr:ext cx="95250" cy="114300"/>
    <xdr:pic>
      <xdr:nvPicPr>
        <xdr:cNvPr id="10" name="pt1:r1:0:r1:0:pt1:s135">
          <a:extLst>
            <a:ext uri="{FF2B5EF4-FFF2-40B4-BE49-F238E27FC236}">
              <a16:creationId xmlns:a16="http://schemas.microsoft.com/office/drawing/2014/main" id="{9A60899E-195F-4EE7-87C0-045698946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1610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158</xdr:row>
      <xdr:rowOff>0</xdr:rowOff>
    </xdr:from>
    <xdr:ext cx="95250" cy="114300"/>
    <xdr:pic>
      <xdr:nvPicPr>
        <xdr:cNvPr id="11" name="pt1:r1:0:r1:0:pt1:s135">
          <a:extLst>
            <a:ext uri="{FF2B5EF4-FFF2-40B4-BE49-F238E27FC236}">
              <a16:creationId xmlns:a16="http://schemas.microsoft.com/office/drawing/2014/main" id="{2DB2612F-318B-4945-A63D-F1B1575F7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29818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12" name="pt1:r1:0:r1:0:pt1:s135">
          <a:extLst>
            <a:ext uri="{FF2B5EF4-FFF2-40B4-BE49-F238E27FC236}">
              <a16:creationId xmlns:a16="http://schemas.microsoft.com/office/drawing/2014/main" id="{FB25C428-E54B-425E-BDA0-DD0D01CD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34390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163</xdr:row>
      <xdr:rowOff>0</xdr:rowOff>
    </xdr:from>
    <xdr:ext cx="95250" cy="114300"/>
    <xdr:pic>
      <xdr:nvPicPr>
        <xdr:cNvPr id="13" name="pt1:r1:0:r1:0:pt1:s135">
          <a:extLst>
            <a:ext uri="{FF2B5EF4-FFF2-40B4-BE49-F238E27FC236}">
              <a16:creationId xmlns:a16="http://schemas.microsoft.com/office/drawing/2014/main" id="{07484DAA-2762-4B82-A52F-2FDE27B88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53973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14" name="pt1:r1:0:r1:0:pt1:s135">
          <a:extLst>
            <a:ext uri="{FF2B5EF4-FFF2-40B4-BE49-F238E27FC236}">
              <a16:creationId xmlns:a16="http://schemas.microsoft.com/office/drawing/2014/main" id="{3C7EAED1-E851-4982-A543-79742EF37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25246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162</xdr:row>
      <xdr:rowOff>0</xdr:rowOff>
    </xdr:from>
    <xdr:ext cx="95250" cy="114300"/>
    <xdr:pic>
      <xdr:nvPicPr>
        <xdr:cNvPr id="15" name="pt1:r1:0:r1:0:pt1:s135">
          <a:extLst>
            <a:ext uri="{FF2B5EF4-FFF2-40B4-BE49-F238E27FC236}">
              <a16:creationId xmlns:a16="http://schemas.microsoft.com/office/drawing/2014/main" id="{22BBC594-400D-40C3-99C0-A7F9F9952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49401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xdr:row>
      <xdr:rowOff>0</xdr:rowOff>
    </xdr:from>
    <xdr:ext cx="95250" cy="114300"/>
    <xdr:pic>
      <xdr:nvPicPr>
        <xdr:cNvPr id="16" name="image2.gif">
          <a:extLst>
            <a:ext uri="{FF2B5EF4-FFF2-40B4-BE49-F238E27FC236}">
              <a16:creationId xmlns:a16="http://schemas.microsoft.com/office/drawing/2014/main" id="{1A249A24-B912-4DC9-94E3-C0CD1CFC2045}"/>
            </a:ext>
          </a:extLst>
        </xdr:cNvPr>
        <xdr:cNvPicPr preferRelativeResize="0"/>
      </xdr:nvPicPr>
      <xdr:blipFill>
        <a:blip xmlns:r="http://schemas.openxmlformats.org/officeDocument/2006/relationships" r:embed="rId1" cstate="print"/>
        <a:stretch>
          <a:fillRect/>
        </a:stretch>
      </xdr:blipFill>
      <xdr:spPr>
        <a:xfrm>
          <a:off x="3947160" y="1036320"/>
          <a:ext cx="95250" cy="114300"/>
        </a:xfrm>
        <a:prstGeom prst="rect">
          <a:avLst/>
        </a:prstGeom>
        <a:noFill/>
      </xdr:spPr>
    </xdr:pic>
    <xdr:clientData fLocksWithSheet="0"/>
  </xdr:oneCellAnchor>
  <xdr:oneCellAnchor>
    <xdr:from>
      <xdr:col>2</xdr:col>
      <xdr:colOff>0</xdr:colOff>
      <xdr:row>3</xdr:row>
      <xdr:rowOff>0</xdr:rowOff>
    </xdr:from>
    <xdr:ext cx="142875" cy="104775"/>
    <xdr:pic>
      <xdr:nvPicPr>
        <xdr:cNvPr id="17" name="image2.gif">
          <a:extLst>
            <a:ext uri="{FF2B5EF4-FFF2-40B4-BE49-F238E27FC236}">
              <a16:creationId xmlns:a16="http://schemas.microsoft.com/office/drawing/2014/main" id="{996D3CB3-8330-4EEA-81FF-7DBB1FFAD50F}"/>
            </a:ext>
          </a:extLst>
        </xdr:cNvPr>
        <xdr:cNvPicPr preferRelativeResize="0"/>
      </xdr:nvPicPr>
      <xdr:blipFill>
        <a:blip xmlns:r="http://schemas.openxmlformats.org/officeDocument/2006/relationships" r:embed="rId1" cstate="print"/>
        <a:stretch>
          <a:fillRect/>
        </a:stretch>
      </xdr:blipFill>
      <xdr:spPr>
        <a:xfrm>
          <a:off x="3947160" y="1036320"/>
          <a:ext cx="142875" cy="104775"/>
        </a:xfrm>
        <a:prstGeom prst="rect">
          <a:avLst/>
        </a:prstGeom>
        <a:noFill/>
      </xdr:spPr>
    </xdr:pic>
    <xdr:clientData fLocksWithSheet="0"/>
  </xdr:oneCellAnchor>
  <xdr:oneCellAnchor>
    <xdr:from>
      <xdr:col>2</xdr:col>
      <xdr:colOff>0</xdr:colOff>
      <xdr:row>3</xdr:row>
      <xdr:rowOff>0</xdr:rowOff>
    </xdr:from>
    <xdr:ext cx="95250" cy="47625"/>
    <xdr:pic>
      <xdr:nvPicPr>
        <xdr:cNvPr id="18" name="image1.png">
          <a:extLst>
            <a:ext uri="{FF2B5EF4-FFF2-40B4-BE49-F238E27FC236}">
              <a16:creationId xmlns:a16="http://schemas.microsoft.com/office/drawing/2014/main" id="{C2292AF3-5F64-4F21-A7EE-50AE5C65DE78}"/>
            </a:ext>
          </a:extLst>
        </xdr:cNvPr>
        <xdr:cNvPicPr preferRelativeResize="0"/>
      </xdr:nvPicPr>
      <xdr:blipFill>
        <a:blip xmlns:r="http://schemas.openxmlformats.org/officeDocument/2006/relationships" r:embed="rId2" cstate="print"/>
        <a:stretch>
          <a:fillRect/>
        </a:stretch>
      </xdr:blipFill>
      <xdr:spPr>
        <a:xfrm>
          <a:off x="3947160" y="1036320"/>
          <a:ext cx="95250" cy="47625"/>
        </a:xfrm>
        <a:prstGeom prst="rect">
          <a:avLst/>
        </a:prstGeom>
        <a:noFill/>
      </xdr:spPr>
    </xdr:pic>
    <xdr:clientData fLocksWithSheet="0"/>
  </xdr:oneCellAnchor>
  <xdr:oneCellAnchor>
    <xdr:from>
      <xdr:col>2</xdr:col>
      <xdr:colOff>0</xdr:colOff>
      <xdr:row>3</xdr:row>
      <xdr:rowOff>0</xdr:rowOff>
    </xdr:from>
    <xdr:ext cx="95250" cy="47625"/>
    <xdr:pic>
      <xdr:nvPicPr>
        <xdr:cNvPr id="19" name="image1.png">
          <a:extLst>
            <a:ext uri="{FF2B5EF4-FFF2-40B4-BE49-F238E27FC236}">
              <a16:creationId xmlns:a16="http://schemas.microsoft.com/office/drawing/2014/main" id="{578E7E45-CD5B-4040-AF02-D4D6191F2A8E}"/>
            </a:ext>
          </a:extLst>
        </xdr:cNvPr>
        <xdr:cNvPicPr preferRelativeResize="0"/>
      </xdr:nvPicPr>
      <xdr:blipFill>
        <a:blip xmlns:r="http://schemas.openxmlformats.org/officeDocument/2006/relationships" r:embed="rId2" cstate="print"/>
        <a:stretch>
          <a:fillRect/>
        </a:stretch>
      </xdr:blipFill>
      <xdr:spPr>
        <a:xfrm>
          <a:off x="3947160" y="1036320"/>
          <a:ext cx="95250" cy="47625"/>
        </a:xfrm>
        <a:prstGeom prst="rect">
          <a:avLst/>
        </a:prstGeom>
        <a:noFill/>
      </xdr:spPr>
    </xdr:pic>
    <xdr:clientData fLocksWithSheet="0"/>
  </xdr:oneCellAnchor>
  <xdr:oneCellAnchor>
    <xdr:from>
      <xdr:col>2</xdr:col>
      <xdr:colOff>0</xdr:colOff>
      <xdr:row>3</xdr:row>
      <xdr:rowOff>0</xdr:rowOff>
    </xdr:from>
    <xdr:ext cx="95250" cy="114300"/>
    <xdr:pic>
      <xdr:nvPicPr>
        <xdr:cNvPr id="20" name="image1.png">
          <a:extLst>
            <a:ext uri="{FF2B5EF4-FFF2-40B4-BE49-F238E27FC236}">
              <a16:creationId xmlns:a16="http://schemas.microsoft.com/office/drawing/2014/main" id="{23D7B5BC-F3CF-43DD-9169-3906720E8F34}"/>
            </a:ext>
          </a:extLst>
        </xdr:cNvPr>
        <xdr:cNvPicPr preferRelativeResize="0"/>
      </xdr:nvPicPr>
      <xdr:blipFill>
        <a:blip xmlns:r="http://schemas.openxmlformats.org/officeDocument/2006/relationships" r:embed="rId2" cstate="print"/>
        <a:stretch>
          <a:fillRect/>
        </a:stretch>
      </xdr:blipFill>
      <xdr:spPr>
        <a:xfrm>
          <a:off x="3947160" y="1036320"/>
          <a:ext cx="95250" cy="114300"/>
        </a:xfrm>
        <a:prstGeom prst="rect">
          <a:avLst/>
        </a:prstGeom>
        <a:noFill/>
      </xdr:spPr>
    </xdr:pic>
    <xdr:clientData fLocksWithSheet="0"/>
  </xdr:oneCellAnchor>
  <xdr:oneCellAnchor>
    <xdr:from>
      <xdr:col>2</xdr:col>
      <xdr:colOff>0</xdr:colOff>
      <xdr:row>3</xdr:row>
      <xdr:rowOff>0</xdr:rowOff>
    </xdr:from>
    <xdr:ext cx="142875" cy="104775"/>
    <xdr:pic>
      <xdr:nvPicPr>
        <xdr:cNvPr id="21" name="image1.png">
          <a:extLst>
            <a:ext uri="{FF2B5EF4-FFF2-40B4-BE49-F238E27FC236}">
              <a16:creationId xmlns:a16="http://schemas.microsoft.com/office/drawing/2014/main" id="{B827E24F-A1F8-4689-A7DE-8EA883064412}"/>
            </a:ext>
          </a:extLst>
        </xdr:cNvPr>
        <xdr:cNvPicPr preferRelativeResize="0"/>
      </xdr:nvPicPr>
      <xdr:blipFill>
        <a:blip xmlns:r="http://schemas.openxmlformats.org/officeDocument/2006/relationships" r:embed="rId2" cstate="print"/>
        <a:stretch>
          <a:fillRect/>
        </a:stretch>
      </xdr:blipFill>
      <xdr:spPr>
        <a:xfrm>
          <a:off x="3947160" y="1036320"/>
          <a:ext cx="142875" cy="104775"/>
        </a:xfrm>
        <a:prstGeom prst="rect">
          <a:avLst/>
        </a:prstGeom>
        <a:noFill/>
      </xdr:spPr>
    </xdr:pic>
    <xdr:clientData fLocksWithSheet="0"/>
  </xdr:oneCellAnchor>
  <xdr:oneCellAnchor>
    <xdr:from>
      <xdr:col>2</xdr:col>
      <xdr:colOff>0</xdr:colOff>
      <xdr:row>3</xdr:row>
      <xdr:rowOff>0</xdr:rowOff>
    </xdr:from>
    <xdr:ext cx="95250" cy="47625"/>
    <xdr:pic>
      <xdr:nvPicPr>
        <xdr:cNvPr id="22" name="image1.png">
          <a:extLst>
            <a:ext uri="{FF2B5EF4-FFF2-40B4-BE49-F238E27FC236}">
              <a16:creationId xmlns:a16="http://schemas.microsoft.com/office/drawing/2014/main" id="{1B7EDEC2-3681-4D21-8E52-D52B27F3D67F}"/>
            </a:ext>
          </a:extLst>
        </xdr:cNvPr>
        <xdr:cNvPicPr preferRelativeResize="0"/>
      </xdr:nvPicPr>
      <xdr:blipFill>
        <a:blip xmlns:r="http://schemas.openxmlformats.org/officeDocument/2006/relationships" r:embed="rId2" cstate="print"/>
        <a:stretch>
          <a:fillRect/>
        </a:stretch>
      </xdr:blipFill>
      <xdr:spPr>
        <a:xfrm>
          <a:off x="3947160" y="1036320"/>
          <a:ext cx="95250" cy="47625"/>
        </a:xfrm>
        <a:prstGeom prst="rect">
          <a:avLst/>
        </a:prstGeom>
        <a:noFill/>
      </xdr:spPr>
    </xdr:pic>
    <xdr:clientData fLocksWithSheet="0"/>
  </xdr:oneCellAnchor>
  <xdr:oneCellAnchor>
    <xdr:from>
      <xdr:col>2</xdr:col>
      <xdr:colOff>0</xdr:colOff>
      <xdr:row>3</xdr:row>
      <xdr:rowOff>0</xdr:rowOff>
    </xdr:from>
    <xdr:ext cx="95250" cy="47625"/>
    <xdr:pic>
      <xdr:nvPicPr>
        <xdr:cNvPr id="23" name="image1.png">
          <a:extLst>
            <a:ext uri="{FF2B5EF4-FFF2-40B4-BE49-F238E27FC236}">
              <a16:creationId xmlns:a16="http://schemas.microsoft.com/office/drawing/2014/main" id="{DC17B012-882C-47A2-B8F0-4C8B5EBBA295}"/>
            </a:ext>
          </a:extLst>
        </xdr:cNvPr>
        <xdr:cNvPicPr preferRelativeResize="0"/>
      </xdr:nvPicPr>
      <xdr:blipFill>
        <a:blip xmlns:r="http://schemas.openxmlformats.org/officeDocument/2006/relationships" r:embed="rId2" cstate="print"/>
        <a:stretch>
          <a:fillRect/>
        </a:stretch>
      </xdr:blipFill>
      <xdr:spPr>
        <a:xfrm>
          <a:off x="3947160" y="1036320"/>
          <a:ext cx="95250" cy="47625"/>
        </a:xfrm>
        <a:prstGeom prst="rect">
          <a:avLst/>
        </a:prstGeom>
        <a:noFill/>
      </xdr:spPr>
    </xdr:pic>
    <xdr:clientData fLocksWithSheet="0"/>
  </xdr:oneCellAnchor>
  <xdr:oneCellAnchor>
    <xdr:from>
      <xdr:col>2</xdr:col>
      <xdr:colOff>0</xdr:colOff>
      <xdr:row>3</xdr:row>
      <xdr:rowOff>0</xdr:rowOff>
    </xdr:from>
    <xdr:ext cx="95250" cy="38100"/>
    <xdr:pic>
      <xdr:nvPicPr>
        <xdr:cNvPr id="24" name="image3.png">
          <a:extLst>
            <a:ext uri="{FF2B5EF4-FFF2-40B4-BE49-F238E27FC236}">
              <a16:creationId xmlns:a16="http://schemas.microsoft.com/office/drawing/2014/main" id="{80E423DD-93A3-4DBB-94DB-1D85B477001D}"/>
            </a:ext>
          </a:extLst>
        </xdr:cNvPr>
        <xdr:cNvPicPr preferRelativeResize="0"/>
      </xdr:nvPicPr>
      <xdr:blipFill>
        <a:blip xmlns:r="http://schemas.openxmlformats.org/officeDocument/2006/relationships" r:embed="rId3" cstate="print"/>
        <a:stretch>
          <a:fillRect/>
        </a:stretch>
      </xdr:blipFill>
      <xdr:spPr>
        <a:xfrm>
          <a:off x="3947160" y="1036320"/>
          <a:ext cx="95250" cy="38100"/>
        </a:xfrm>
        <a:prstGeom prst="rect">
          <a:avLst/>
        </a:prstGeom>
        <a:noFill/>
      </xdr:spPr>
    </xdr:pic>
    <xdr:clientData fLocksWithSheet="0"/>
  </xdr:oneCellAnchor>
  <xdr:oneCellAnchor>
    <xdr:from>
      <xdr:col>2</xdr:col>
      <xdr:colOff>0</xdr:colOff>
      <xdr:row>3</xdr:row>
      <xdr:rowOff>0</xdr:rowOff>
    </xdr:from>
    <xdr:ext cx="95250" cy="38100"/>
    <xdr:pic>
      <xdr:nvPicPr>
        <xdr:cNvPr id="25" name="image3.png">
          <a:extLst>
            <a:ext uri="{FF2B5EF4-FFF2-40B4-BE49-F238E27FC236}">
              <a16:creationId xmlns:a16="http://schemas.microsoft.com/office/drawing/2014/main" id="{8C3A180B-4D46-41BE-B9E5-20CB2E4FCF5D}"/>
            </a:ext>
          </a:extLst>
        </xdr:cNvPr>
        <xdr:cNvPicPr preferRelativeResize="0"/>
      </xdr:nvPicPr>
      <xdr:blipFill>
        <a:blip xmlns:r="http://schemas.openxmlformats.org/officeDocument/2006/relationships" r:embed="rId3" cstate="print"/>
        <a:stretch>
          <a:fillRect/>
        </a:stretch>
      </xdr:blipFill>
      <xdr:spPr>
        <a:xfrm>
          <a:off x="3947160" y="1036320"/>
          <a:ext cx="95250" cy="38100"/>
        </a:xfrm>
        <a:prstGeom prst="rect">
          <a:avLst/>
        </a:prstGeom>
        <a:noFill/>
      </xdr:spPr>
    </xdr:pic>
    <xdr:clientData fLocksWithSheet="0"/>
  </xdr:oneCellAnchor>
  <xdr:oneCellAnchor>
    <xdr:from>
      <xdr:col>2</xdr:col>
      <xdr:colOff>0</xdr:colOff>
      <xdr:row>183</xdr:row>
      <xdr:rowOff>0</xdr:rowOff>
    </xdr:from>
    <xdr:ext cx="142875" cy="171450"/>
    <xdr:pic>
      <xdr:nvPicPr>
        <xdr:cNvPr id="26" name="image4.png">
          <a:extLst>
            <a:ext uri="{FF2B5EF4-FFF2-40B4-BE49-F238E27FC236}">
              <a16:creationId xmlns:a16="http://schemas.microsoft.com/office/drawing/2014/main" id="{F0359B2B-D9E3-443D-A096-87349971DFC3}"/>
            </a:ext>
          </a:extLst>
        </xdr:cNvPr>
        <xdr:cNvPicPr preferRelativeResize="0"/>
      </xdr:nvPicPr>
      <xdr:blipFill>
        <a:blip xmlns:r="http://schemas.openxmlformats.org/officeDocument/2006/relationships" r:embed="rId4" cstate="print"/>
        <a:stretch>
          <a:fillRect/>
        </a:stretch>
      </xdr:blipFill>
      <xdr:spPr>
        <a:xfrm>
          <a:off x="3947160" y="95501460"/>
          <a:ext cx="142875" cy="171450"/>
        </a:xfrm>
        <a:prstGeom prst="rect">
          <a:avLst/>
        </a:prstGeom>
        <a:noFill/>
      </xdr:spPr>
    </xdr:pic>
    <xdr:clientData fLocksWithSheet="0"/>
  </xdr:oneCellAnchor>
  <xdr:oneCellAnchor>
    <xdr:from>
      <xdr:col>2</xdr:col>
      <xdr:colOff>0</xdr:colOff>
      <xdr:row>183</xdr:row>
      <xdr:rowOff>0</xdr:rowOff>
    </xdr:from>
    <xdr:ext cx="142875" cy="171450"/>
    <xdr:pic>
      <xdr:nvPicPr>
        <xdr:cNvPr id="27" name="image4.png">
          <a:extLst>
            <a:ext uri="{FF2B5EF4-FFF2-40B4-BE49-F238E27FC236}">
              <a16:creationId xmlns:a16="http://schemas.microsoft.com/office/drawing/2014/main" id="{AE764EAC-2FE6-433A-A834-38F5324FF903}"/>
            </a:ext>
          </a:extLst>
        </xdr:cNvPr>
        <xdr:cNvPicPr preferRelativeResize="0"/>
      </xdr:nvPicPr>
      <xdr:blipFill>
        <a:blip xmlns:r="http://schemas.openxmlformats.org/officeDocument/2006/relationships" r:embed="rId4" cstate="print"/>
        <a:stretch>
          <a:fillRect/>
        </a:stretch>
      </xdr:blipFill>
      <xdr:spPr>
        <a:xfrm>
          <a:off x="3947160" y="95501460"/>
          <a:ext cx="142875" cy="171450"/>
        </a:xfrm>
        <a:prstGeom prst="rect">
          <a:avLst/>
        </a:prstGeom>
        <a:noFill/>
      </xdr:spPr>
    </xdr:pic>
    <xdr:clientData fLocksWithSheet="0"/>
  </xdr:oneCellAnchor>
  <xdr:oneCellAnchor>
    <xdr:from>
      <xdr:col>2</xdr:col>
      <xdr:colOff>0</xdr:colOff>
      <xdr:row>264</xdr:row>
      <xdr:rowOff>0</xdr:rowOff>
    </xdr:from>
    <xdr:ext cx="142875" cy="171450"/>
    <xdr:pic>
      <xdr:nvPicPr>
        <xdr:cNvPr id="28" name="image4.png">
          <a:extLst>
            <a:ext uri="{FF2B5EF4-FFF2-40B4-BE49-F238E27FC236}">
              <a16:creationId xmlns:a16="http://schemas.microsoft.com/office/drawing/2014/main" id="{D21A426C-D5F9-4E3D-8F2F-F5A33DDC3362}"/>
            </a:ext>
          </a:extLst>
        </xdr:cNvPr>
        <xdr:cNvPicPr preferRelativeResize="0"/>
      </xdr:nvPicPr>
      <xdr:blipFill>
        <a:blip xmlns:r="http://schemas.openxmlformats.org/officeDocument/2006/relationships" r:embed="rId4" cstate="print"/>
        <a:stretch>
          <a:fillRect/>
        </a:stretch>
      </xdr:blipFill>
      <xdr:spPr>
        <a:xfrm>
          <a:off x="3947160" y="126766320"/>
          <a:ext cx="142875" cy="171450"/>
        </a:xfrm>
        <a:prstGeom prst="rect">
          <a:avLst/>
        </a:prstGeom>
        <a:noFill/>
      </xdr:spPr>
    </xdr:pic>
    <xdr:clientData fLocksWithSheet="0"/>
  </xdr:oneCellAnchor>
  <xdr:oneCellAnchor>
    <xdr:from>
      <xdr:col>2</xdr:col>
      <xdr:colOff>0</xdr:colOff>
      <xdr:row>264</xdr:row>
      <xdr:rowOff>0</xdr:rowOff>
    </xdr:from>
    <xdr:ext cx="142875" cy="171450"/>
    <xdr:pic>
      <xdr:nvPicPr>
        <xdr:cNvPr id="29" name="image4.png">
          <a:extLst>
            <a:ext uri="{FF2B5EF4-FFF2-40B4-BE49-F238E27FC236}">
              <a16:creationId xmlns:a16="http://schemas.microsoft.com/office/drawing/2014/main" id="{D0D13CD6-A15A-457A-9380-EDC273D7E810}"/>
            </a:ext>
          </a:extLst>
        </xdr:cNvPr>
        <xdr:cNvPicPr preferRelativeResize="0"/>
      </xdr:nvPicPr>
      <xdr:blipFill>
        <a:blip xmlns:r="http://schemas.openxmlformats.org/officeDocument/2006/relationships" r:embed="rId4" cstate="print"/>
        <a:stretch>
          <a:fillRect/>
        </a:stretch>
      </xdr:blipFill>
      <xdr:spPr>
        <a:xfrm>
          <a:off x="3947160" y="126766320"/>
          <a:ext cx="142875" cy="171450"/>
        </a:xfrm>
        <a:prstGeom prst="rect">
          <a:avLst/>
        </a:prstGeom>
        <a:noFill/>
      </xdr:spPr>
    </xdr:pic>
    <xdr:clientData fLocksWithSheet="0"/>
  </xdr:oneCellAnchor>
  <xdr:oneCellAnchor>
    <xdr:from>
      <xdr:col>2</xdr:col>
      <xdr:colOff>0</xdr:colOff>
      <xdr:row>351</xdr:row>
      <xdr:rowOff>0</xdr:rowOff>
    </xdr:from>
    <xdr:ext cx="142875" cy="171450"/>
    <xdr:pic>
      <xdr:nvPicPr>
        <xdr:cNvPr id="30" name="image4.png">
          <a:extLst>
            <a:ext uri="{FF2B5EF4-FFF2-40B4-BE49-F238E27FC236}">
              <a16:creationId xmlns:a16="http://schemas.microsoft.com/office/drawing/2014/main" id="{731A9C8E-BB86-43BC-8941-53F5DEF97085}"/>
            </a:ext>
          </a:extLst>
        </xdr:cNvPr>
        <xdr:cNvPicPr preferRelativeResize="0"/>
      </xdr:nvPicPr>
      <xdr:blipFill>
        <a:blip xmlns:r="http://schemas.openxmlformats.org/officeDocument/2006/relationships" r:embed="rId4" cstate="print"/>
        <a:stretch>
          <a:fillRect/>
        </a:stretch>
      </xdr:blipFill>
      <xdr:spPr>
        <a:xfrm>
          <a:off x="3947160" y="168104820"/>
          <a:ext cx="142875" cy="171450"/>
        </a:xfrm>
        <a:prstGeom prst="rect">
          <a:avLst/>
        </a:prstGeom>
        <a:noFill/>
      </xdr:spPr>
    </xdr:pic>
    <xdr:clientData fLocksWithSheet="0"/>
  </xdr:oneCellAnchor>
  <xdr:oneCellAnchor>
    <xdr:from>
      <xdr:col>2</xdr:col>
      <xdr:colOff>0</xdr:colOff>
      <xdr:row>351</xdr:row>
      <xdr:rowOff>0</xdr:rowOff>
    </xdr:from>
    <xdr:ext cx="142875" cy="171450"/>
    <xdr:pic>
      <xdr:nvPicPr>
        <xdr:cNvPr id="31" name="image4.png">
          <a:extLst>
            <a:ext uri="{FF2B5EF4-FFF2-40B4-BE49-F238E27FC236}">
              <a16:creationId xmlns:a16="http://schemas.microsoft.com/office/drawing/2014/main" id="{E881E865-6926-43EA-95CF-8EA71A6D47E1}"/>
            </a:ext>
          </a:extLst>
        </xdr:cNvPr>
        <xdr:cNvPicPr preferRelativeResize="0"/>
      </xdr:nvPicPr>
      <xdr:blipFill>
        <a:blip xmlns:r="http://schemas.openxmlformats.org/officeDocument/2006/relationships" r:embed="rId4" cstate="print"/>
        <a:stretch>
          <a:fillRect/>
        </a:stretch>
      </xdr:blipFill>
      <xdr:spPr>
        <a:xfrm>
          <a:off x="3947160" y="168104820"/>
          <a:ext cx="142875" cy="171450"/>
        </a:xfrm>
        <a:prstGeom prst="rect">
          <a:avLst/>
        </a:prstGeom>
        <a:noFill/>
      </xdr:spPr>
    </xdr:pic>
    <xdr:clientData fLocksWithSheet="0"/>
  </xdr:oneCellAnchor>
  <xdr:oneCellAnchor>
    <xdr:from>
      <xdr:col>2</xdr:col>
      <xdr:colOff>0</xdr:colOff>
      <xdr:row>162</xdr:row>
      <xdr:rowOff>0</xdr:rowOff>
    </xdr:from>
    <xdr:ext cx="142875" cy="171450"/>
    <xdr:pic>
      <xdr:nvPicPr>
        <xdr:cNvPr id="32" name="image4.png">
          <a:extLst>
            <a:ext uri="{FF2B5EF4-FFF2-40B4-BE49-F238E27FC236}">
              <a16:creationId xmlns:a16="http://schemas.microsoft.com/office/drawing/2014/main" id="{B893769C-520D-4725-BC16-2709A7A49076}"/>
            </a:ext>
          </a:extLst>
        </xdr:cNvPr>
        <xdr:cNvPicPr preferRelativeResize="0"/>
      </xdr:nvPicPr>
      <xdr:blipFill>
        <a:blip xmlns:r="http://schemas.openxmlformats.org/officeDocument/2006/relationships" r:embed="rId4" cstate="print"/>
        <a:stretch>
          <a:fillRect/>
        </a:stretch>
      </xdr:blipFill>
      <xdr:spPr>
        <a:xfrm>
          <a:off x="3947160" y="84940140"/>
          <a:ext cx="142875" cy="171450"/>
        </a:xfrm>
        <a:prstGeom prst="rect">
          <a:avLst/>
        </a:prstGeom>
        <a:noFill/>
      </xdr:spPr>
    </xdr:pic>
    <xdr:clientData fLocksWithSheet="0"/>
  </xdr:oneCellAnchor>
  <xdr:oneCellAnchor>
    <xdr:from>
      <xdr:col>2</xdr:col>
      <xdr:colOff>0</xdr:colOff>
      <xdr:row>162</xdr:row>
      <xdr:rowOff>0</xdr:rowOff>
    </xdr:from>
    <xdr:ext cx="142875" cy="171450"/>
    <xdr:pic>
      <xdr:nvPicPr>
        <xdr:cNvPr id="33" name="image4.png">
          <a:extLst>
            <a:ext uri="{FF2B5EF4-FFF2-40B4-BE49-F238E27FC236}">
              <a16:creationId xmlns:a16="http://schemas.microsoft.com/office/drawing/2014/main" id="{9B463B87-5ED7-4375-8D46-CAA43E4B7963}"/>
            </a:ext>
          </a:extLst>
        </xdr:cNvPr>
        <xdr:cNvPicPr preferRelativeResize="0"/>
      </xdr:nvPicPr>
      <xdr:blipFill>
        <a:blip xmlns:r="http://schemas.openxmlformats.org/officeDocument/2006/relationships" r:embed="rId4" cstate="print"/>
        <a:stretch>
          <a:fillRect/>
        </a:stretch>
      </xdr:blipFill>
      <xdr:spPr>
        <a:xfrm>
          <a:off x="3947160" y="84940140"/>
          <a:ext cx="142875" cy="171450"/>
        </a:xfrm>
        <a:prstGeom prst="rect">
          <a:avLst/>
        </a:prstGeom>
        <a:noFill/>
      </xdr:spPr>
    </xdr:pic>
    <xdr:clientData fLocksWithSheet="0"/>
  </xdr:oneCellAnchor>
  <xdr:oneCellAnchor>
    <xdr:from>
      <xdr:col>2</xdr:col>
      <xdr:colOff>0</xdr:colOff>
      <xdr:row>156</xdr:row>
      <xdr:rowOff>0</xdr:rowOff>
    </xdr:from>
    <xdr:ext cx="95250" cy="114300"/>
    <xdr:pic>
      <xdr:nvPicPr>
        <xdr:cNvPr id="34" name="image2.gif">
          <a:extLst>
            <a:ext uri="{FF2B5EF4-FFF2-40B4-BE49-F238E27FC236}">
              <a16:creationId xmlns:a16="http://schemas.microsoft.com/office/drawing/2014/main" id="{8FB5DD99-84BD-46D8-9DD8-AD8C4A37744A}"/>
            </a:ext>
          </a:extLst>
        </xdr:cNvPr>
        <xdr:cNvPicPr preferRelativeResize="0"/>
      </xdr:nvPicPr>
      <xdr:blipFill>
        <a:blip xmlns:r="http://schemas.openxmlformats.org/officeDocument/2006/relationships" r:embed="rId1"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156</xdr:row>
      <xdr:rowOff>0</xdr:rowOff>
    </xdr:from>
    <xdr:ext cx="95250" cy="114300"/>
    <xdr:pic>
      <xdr:nvPicPr>
        <xdr:cNvPr id="35" name="image2.gif">
          <a:extLst>
            <a:ext uri="{FF2B5EF4-FFF2-40B4-BE49-F238E27FC236}">
              <a16:creationId xmlns:a16="http://schemas.microsoft.com/office/drawing/2014/main" id="{288C1F48-3778-4626-BB1E-3161EDC00541}"/>
            </a:ext>
          </a:extLst>
        </xdr:cNvPr>
        <xdr:cNvPicPr preferRelativeResize="0"/>
      </xdr:nvPicPr>
      <xdr:blipFill>
        <a:blip xmlns:r="http://schemas.openxmlformats.org/officeDocument/2006/relationships" r:embed="rId1"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36" name="image2.gif">
          <a:extLst>
            <a:ext uri="{FF2B5EF4-FFF2-40B4-BE49-F238E27FC236}">
              <a16:creationId xmlns:a16="http://schemas.microsoft.com/office/drawing/2014/main" id="{22F10D9F-AAC4-4496-86D5-9474C78BC09A}"/>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37" name="image2.gif">
          <a:extLst>
            <a:ext uri="{FF2B5EF4-FFF2-40B4-BE49-F238E27FC236}">
              <a16:creationId xmlns:a16="http://schemas.microsoft.com/office/drawing/2014/main" id="{57A37139-7114-405D-8758-B3310C6CC9A7}"/>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38" name="image2.gif">
          <a:extLst>
            <a:ext uri="{FF2B5EF4-FFF2-40B4-BE49-F238E27FC236}">
              <a16:creationId xmlns:a16="http://schemas.microsoft.com/office/drawing/2014/main" id="{FDDF944F-514B-4A9A-A116-52B41AFD389E}"/>
            </a:ext>
          </a:extLst>
        </xdr:cNvPr>
        <xdr:cNvPicPr preferRelativeResize="0"/>
      </xdr:nvPicPr>
      <xdr:blipFill>
        <a:blip xmlns:r="http://schemas.openxmlformats.org/officeDocument/2006/relationships" r:embed="rId1"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162</xdr:row>
      <xdr:rowOff>0</xdr:rowOff>
    </xdr:from>
    <xdr:ext cx="95250" cy="114300"/>
    <xdr:pic>
      <xdr:nvPicPr>
        <xdr:cNvPr id="39" name="image2.gif">
          <a:extLst>
            <a:ext uri="{FF2B5EF4-FFF2-40B4-BE49-F238E27FC236}">
              <a16:creationId xmlns:a16="http://schemas.microsoft.com/office/drawing/2014/main" id="{60A119D6-E4AC-4366-8DCE-8FF62AA36C2A}"/>
            </a:ext>
          </a:extLst>
        </xdr:cNvPr>
        <xdr:cNvPicPr preferRelativeResize="0"/>
      </xdr:nvPicPr>
      <xdr:blipFill>
        <a:blip xmlns:r="http://schemas.openxmlformats.org/officeDocument/2006/relationships" r:embed="rId1" cstate="print"/>
        <a:stretch>
          <a:fillRect/>
        </a:stretch>
      </xdr:blipFill>
      <xdr:spPr>
        <a:xfrm>
          <a:off x="3947160" y="849401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40" name="image2.gif">
          <a:extLst>
            <a:ext uri="{FF2B5EF4-FFF2-40B4-BE49-F238E27FC236}">
              <a16:creationId xmlns:a16="http://schemas.microsoft.com/office/drawing/2014/main" id="{A2903D1F-1F5F-4C06-B002-42DA6CE6F0BB}"/>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156</xdr:row>
      <xdr:rowOff>0</xdr:rowOff>
    </xdr:from>
    <xdr:ext cx="95250" cy="114300"/>
    <xdr:pic>
      <xdr:nvPicPr>
        <xdr:cNvPr id="41" name="image1.png">
          <a:extLst>
            <a:ext uri="{FF2B5EF4-FFF2-40B4-BE49-F238E27FC236}">
              <a16:creationId xmlns:a16="http://schemas.microsoft.com/office/drawing/2014/main" id="{5158B358-7C77-4AF7-9DBE-2E3F0279BBB9}"/>
            </a:ext>
          </a:extLst>
        </xdr:cNvPr>
        <xdr:cNvPicPr preferRelativeResize="0"/>
      </xdr:nvPicPr>
      <xdr:blipFill>
        <a:blip xmlns:r="http://schemas.openxmlformats.org/officeDocument/2006/relationships" r:embed="rId2"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156</xdr:row>
      <xdr:rowOff>0</xdr:rowOff>
    </xdr:from>
    <xdr:ext cx="95250" cy="114300"/>
    <xdr:pic>
      <xdr:nvPicPr>
        <xdr:cNvPr id="42" name="image1.png">
          <a:extLst>
            <a:ext uri="{FF2B5EF4-FFF2-40B4-BE49-F238E27FC236}">
              <a16:creationId xmlns:a16="http://schemas.microsoft.com/office/drawing/2014/main" id="{30E0DC24-6E5F-4EE4-9F2B-90AD5A2FFFDA}"/>
            </a:ext>
          </a:extLst>
        </xdr:cNvPr>
        <xdr:cNvPicPr preferRelativeResize="0"/>
      </xdr:nvPicPr>
      <xdr:blipFill>
        <a:blip xmlns:r="http://schemas.openxmlformats.org/officeDocument/2006/relationships" r:embed="rId2"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43" name="image1.png">
          <a:extLst>
            <a:ext uri="{FF2B5EF4-FFF2-40B4-BE49-F238E27FC236}">
              <a16:creationId xmlns:a16="http://schemas.microsoft.com/office/drawing/2014/main" id="{E951DEB5-2B50-4C26-84C8-28BD7801FB4D}"/>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44" name="image1.png">
          <a:extLst>
            <a:ext uri="{FF2B5EF4-FFF2-40B4-BE49-F238E27FC236}">
              <a16:creationId xmlns:a16="http://schemas.microsoft.com/office/drawing/2014/main" id="{BEB3BC94-E822-46AC-8859-6DB376EBB860}"/>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45" name="image1.png">
          <a:extLst>
            <a:ext uri="{FF2B5EF4-FFF2-40B4-BE49-F238E27FC236}">
              <a16:creationId xmlns:a16="http://schemas.microsoft.com/office/drawing/2014/main" id="{CE98FF18-F1A4-4444-A2D1-8B96E6FE33AA}"/>
            </a:ext>
          </a:extLst>
        </xdr:cNvPr>
        <xdr:cNvPicPr preferRelativeResize="0"/>
      </xdr:nvPicPr>
      <xdr:blipFill>
        <a:blip xmlns:r="http://schemas.openxmlformats.org/officeDocument/2006/relationships" r:embed="rId2"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162</xdr:row>
      <xdr:rowOff>0</xdr:rowOff>
    </xdr:from>
    <xdr:ext cx="95250" cy="114300"/>
    <xdr:pic>
      <xdr:nvPicPr>
        <xdr:cNvPr id="46" name="image1.png">
          <a:extLst>
            <a:ext uri="{FF2B5EF4-FFF2-40B4-BE49-F238E27FC236}">
              <a16:creationId xmlns:a16="http://schemas.microsoft.com/office/drawing/2014/main" id="{24A70DB9-8C3C-48AB-8498-34464E337354}"/>
            </a:ext>
          </a:extLst>
        </xdr:cNvPr>
        <xdr:cNvPicPr preferRelativeResize="0"/>
      </xdr:nvPicPr>
      <xdr:blipFill>
        <a:blip xmlns:r="http://schemas.openxmlformats.org/officeDocument/2006/relationships" r:embed="rId2" cstate="print"/>
        <a:stretch>
          <a:fillRect/>
        </a:stretch>
      </xdr:blipFill>
      <xdr:spPr>
        <a:xfrm>
          <a:off x="3947160" y="849401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47" name="image1.png">
          <a:extLst>
            <a:ext uri="{FF2B5EF4-FFF2-40B4-BE49-F238E27FC236}">
              <a16:creationId xmlns:a16="http://schemas.microsoft.com/office/drawing/2014/main" id="{4D4E529F-18C7-4364-9215-EC71F67F30C3}"/>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184</xdr:row>
      <xdr:rowOff>0</xdr:rowOff>
    </xdr:from>
    <xdr:ext cx="142875" cy="171450"/>
    <xdr:pic>
      <xdr:nvPicPr>
        <xdr:cNvPr id="48" name="image4.png">
          <a:extLst>
            <a:ext uri="{FF2B5EF4-FFF2-40B4-BE49-F238E27FC236}">
              <a16:creationId xmlns:a16="http://schemas.microsoft.com/office/drawing/2014/main" id="{CF9335F6-D035-4341-972A-8E3A51E71799}"/>
            </a:ext>
          </a:extLst>
        </xdr:cNvPr>
        <xdr:cNvPicPr preferRelativeResize="0"/>
      </xdr:nvPicPr>
      <xdr:blipFill>
        <a:blip xmlns:r="http://schemas.openxmlformats.org/officeDocument/2006/relationships" r:embed="rId4" cstate="print"/>
        <a:stretch>
          <a:fillRect/>
        </a:stretch>
      </xdr:blipFill>
      <xdr:spPr>
        <a:xfrm>
          <a:off x="3947160" y="96004380"/>
          <a:ext cx="142875" cy="171450"/>
        </a:xfrm>
        <a:prstGeom prst="rect">
          <a:avLst/>
        </a:prstGeom>
        <a:noFill/>
      </xdr:spPr>
    </xdr:pic>
    <xdr:clientData fLocksWithSheet="0"/>
  </xdr:oneCellAnchor>
  <xdr:oneCellAnchor>
    <xdr:from>
      <xdr:col>2</xdr:col>
      <xdr:colOff>0</xdr:colOff>
      <xdr:row>184</xdr:row>
      <xdr:rowOff>0</xdr:rowOff>
    </xdr:from>
    <xdr:ext cx="142875" cy="171450"/>
    <xdr:pic>
      <xdr:nvPicPr>
        <xdr:cNvPr id="49" name="image4.png">
          <a:extLst>
            <a:ext uri="{FF2B5EF4-FFF2-40B4-BE49-F238E27FC236}">
              <a16:creationId xmlns:a16="http://schemas.microsoft.com/office/drawing/2014/main" id="{C14728E5-5E4F-469E-A0AD-52D8A96C3E0E}"/>
            </a:ext>
          </a:extLst>
        </xdr:cNvPr>
        <xdr:cNvPicPr preferRelativeResize="0"/>
      </xdr:nvPicPr>
      <xdr:blipFill>
        <a:blip xmlns:r="http://schemas.openxmlformats.org/officeDocument/2006/relationships" r:embed="rId4" cstate="print"/>
        <a:stretch>
          <a:fillRect/>
        </a:stretch>
      </xdr:blipFill>
      <xdr:spPr>
        <a:xfrm>
          <a:off x="3947160" y="96004380"/>
          <a:ext cx="142875" cy="171450"/>
        </a:xfrm>
        <a:prstGeom prst="rect">
          <a:avLst/>
        </a:prstGeom>
        <a:noFill/>
      </xdr:spPr>
    </xdr:pic>
    <xdr:clientData fLocksWithSheet="0"/>
  </xdr:oneCellAnchor>
  <xdr:oneCellAnchor>
    <xdr:from>
      <xdr:col>2</xdr:col>
      <xdr:colOff>0</xdr:colOff>
      <xdr:row>265</xdr:row>
      <xdr:rowOff>0</xdr:rowOff>
    </xdr:from>
    <xdr:ext cx="142875" cy="171450"/>
    <xdr:pic>
      <xdr:nvPicPr>
        <xdr:cNvPr id="50" name="image4.png">
          <a:extLst>
            <a:ext uri="{FF2B5EF4-FFF2-40B4-BE49-F238E27FC236}">
              <a16:creationId xmlns:a16="http://schemas.microsoft.com/office/drawing/2014/main" id="{0B9E2695-CD29-45C3-9878-5D155F1376F5}"/>
            </a:ext>
          </a:extLst>
        </xdr:cNvPr>
        <xdr:cNvPicPr preferRelativeResize="0"/>
      </xdr:nvPicPr>
      <xdr:blipFill>
        <a:blip xmlns:r="http://schemas.openxmlformats.org/officeDocument/2006/relationships" r:embed="rId4" cstate="print"/>
        <a:stretch>
          <a:fillRect/>
        </a:stretch>
      </xdr:blipFill>
      <xdr:spPr>
        <a:xfrm>
          <a:off x="3947160" y="127124460"/>
          <a:ext cx="142875" cy="171450"/>
        </a:xfrm>
        <a:prstGeom prst="rect">
          <a:avLst/>
        </a:prstGeom>
        <a:noFill/>
      </xdr:spPr>
    </xdr:pic>
    <xdr:clientData fLocksWithSheet="0"/>
  </xdr:oneCellAnchor>
  <xdr:oneCellAnchor>
    <xdr:from>
      <xdr:col>2</xdr:col>
      <xdr:colOff>0</xdr:colOff>
      <xdr:row>352</xdr:row>
      <xdr:rowOff>0</xdr:rowOff>
    </xdr:from>
    <xdr:ext cx="142875" cy="171450"/>
    <xdr:pic>
      <xdr:nvPicPr>
        <xdr:cNvPr id="52" name="image4.png">
          <a:extLst>
            <a:ext uri="{FF2B5EF4-FFF2-40B4-BE49-F238E27FC236}">
              <a16:creationId xmlns:a16="http://schemas.microsoft.com/office/drawing/2014/main" id="{758E5EF8-91F2-4179-B5DA-BEB472781467}"/>
            </a:ext>
          </a:extLst>
        </xdr:cNvPr>
        <xdr:cNvPicPr preferRelativeResize="0"/>
      </xdr:nvPicPr>
      <xdr:blipFill>
        <a:blip xmlns:r="http://schemas.openxmlformats.org/officeDocument/2006/relationships" r:embed="rId4" cstate="print"/>
        <a:stretch>
          <a:fillRect/>
        </a:stretch>
      </xdr:blipFill>
      <xdr:spPr>
        <a:xfrm>
          <a:off x="3947160" y="168607740"/>
          <a:ext cx="142875" cy="171450"/>
        </a:xfrm>
        <a:prstGeom prst="rect">
          <a:avLst/>
        </a:prstGeom>
        <a:noFill/>
      </xdr:spPr>
    </xdr:pic>
    <xdr:clientData fLocksWithSheet="0"/>
  </xdr:oneCellAnchor>
  <xdr:oneCellAnchor>
    <xdr:from>
      <xdr:col>2</xdr:col>
      <xdr:colOff>0</xdr:colOff>
      <xdr:row>352</xdr:row>
      <xdr:rowOff>0</xdr:rowOff>
    </xdr:from>
    <xdr:ext cx="142875" cy="171450"/>
    <xdr:pic>
      <xdr:nvPicPr>
        <xdr:cNvPr id="53" name="image4.png">
          <a:extLst>
            <a:ext uri="{FF2B5EF4-FFF2-40B4-BE49-F238E27FC236}">
              <a16:creationId xmlns:a16="http://schemas.microsoft.com/office/drawing/2014/main" id="{030E7FDC-AA88-41DC-9BA1-4FF017CC16F0}"/>
            </a:ext>
          </a:extLst>
        </xdr:cNvPr>
        <xdr:cNvPicPr preferRelativeResize="0"/>
      </xdr:nvPicPr>
      <xdr:blipFill>
        <a:blip xmlns:r="http://schemas.openxmlformats.org/officeDocument/2006/relationships" r:embed="rId4" cstate="print"/>
        <a:stretch>
          <a:fillRect/>
        </a:stretch>
      </xdr:blipFill>
      <xdr:spPr>
        <a:xfrm>
          <a:off x="3947160" y="168607740"/>
          <a:ext cx="142875" cy="171450"/>
        </a:xfrm>
        <a:prstGeom prst="rect">
          <a:avLst/>
        </a:prstGeom>
        <a:noFill/>
      </xdr:spPr>
    </xdr:pic>
    <xdr:clientData fLocksWithSheet="0"/>
  </xdr:oneCellAnchor>
  <xdr:oneCellAnchor>
    <xdr:from>
      <xdr:col>2</xdr:col>
      <xdr:colOff>0</xdr:colOff>
      <xdr:row>162</xdr:row>
      <xdr:rowOff>0</xdr:rowOff>
    </xdr:from>
    <xdr:ext cx="142875" cy="171450"/>
    <xdr:pic>
      <xdr:nvPicPr>
        <xdr:cNvPr id="54" name="image4.png">
          <a:extLst>
            <a:ext uri="{FF2B5EF4-FFF2-40B4-BE49-F238E27FC236}">
              <a16:creationId xmlns:a16="http://schemas.microsoft.com/office/drawing/2014/main" id="{B910A3B7-DBAA-45FD-8ED0-F820EE0C46DB}"/>
            </a:ext>
          </a:extLst>
        </xdr:cNvPr>
        <xdr:cNvPicPr preferRelativeResize="0"/>
      </xdr:nvPicPr>
      <xdr:blipFill>
        <a:blip xmlns:r="http://schemas.openxmlformats.org/officeDocument/2006/relationships" r:embed="rId4" cstate="print"/>
        <a:stretch>
          <a:fillRect/>
        </a:stretch>
      </xdr:blipFill>
      <xdr:spPr>
        <a:xfrm>
          <a:off x="3947160" y="84940140"/>
          <a:ext cx="142875" cy="171450"/>
        </a:xfrm>
        <a:prstGeom prst="rect">
          <a:avLst/>
        </a:prstGeom>
        <a:noFill/>
      </xdr:spPr>
    </xdr:pic>
    <xdr:clientData fLocksWithSheet="0"/>
  </xdr:oneCellAnchor>
  <xdr:oneCellAnchor>
    <xdr:from>
      <xdr:col>2</xdr:col>
      <xdr:colOff>0</xdr:colOff>
      <xdr:row>162</xdr:row>
      <xdr:rowOff>0</xdr:rowOff>
    </xdr:from>
    <xdr:ext cx="142875" cy="171450"/>
    <xdr:pic>
      <xdr:nvPicPr>
        <xdr:cNvPr id="55" name="image4.png">
          <a:extLst>
            <a:ext uri="{FF2B5EF4-FFF2-40B4-BE49-F238E27FC236}">
              <a16:creationId xmlns:a16="http://schemas.microsoft.com/office/drawing/2014/main" id="{0FF077A4-7266-47A7-B408-4D5A25F470E6}"/>
            </a:ext>
          </a:extLst>
        </xdr:cNvPr>
        <xdr:cNvPicPr preferRelativeResize="0"/>
      </xdr:nvPicPr>
      <xdr:blipFill>
        <a:blip xmlns:r="http://schemas.openxmlformats.org/officeDocument/2006/relationships" r:embed="rId4" cstate="print"/>
        <a:stretch>
          <a:fillRect/>
        </a:stretch>
      </xdr:blipFill>
      <xdr:spPr>
        <a:xfrm>
          <a:off x="3947160" y="84940140"/>
          <a:ext cx="142875" cy="171450"/>
        </a:xfrm>
        <a:prstGeom prst="rect">
          <a:avLst/>
        </a:prstGeom>
        <a:noFill/>
      </xdr:spPr>
    </xdr:pic>
    <xdr:clientData fLocksWithSheet="0"/>
  </xdr:oneCellAnchor>
  <xdr:oneCellAnchor>
    <xdr:from>
      <xdr:col>2</xdr:col>
      <xdr:colOff>0</xdr:colOff>
      <xdr:row>156</xdr:row>
      <xdr:rowOff>0</xdr:rowOff>
    </xdr:from>
    <xdr:ext cx="95250" cy="114300"/>
    <xdr:pic>
      <xdr:nvPicPr>
        <xdr:cNvPr id="56" name="image2.gif">
          <a:extLst>
            <a:ext uri="{FF2B5EF4-FFF2-40B4-BE49-F238E27FC236}">
              <a16:creationId xmlns:a16="http://schemas.microsoft.com/office/drawing/2014/main" id="{4B09D5BE-D57E-48F1-AC47-45F8E03B9FAB}"/>
            </a:ext>
          </a:extLst>
        </xdr:cNvPr>
        <xdr:cNvPicPr preferRelativeResize="0"/>
      </xdr:nvPicPr>
      <xdr:blipFill>
        <a:blip xmlns:r="http://schemas.openxmlformats.org/officeDocument/2006/relationships" r:embed="rId1"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156</xdr:row>
      <xdr:rowOff>0</xdr:rowOff>
    </xdr:from>
    <xdr:ext cx="95250" cy="114300"/>
    <xdr:pic>
      <xdr:nvPicPr>
        <xdr:cNvPr id="57" name="image2.gif">
          <a:extLst>
            <a:ext uri="{FF2B5EF4-FFF2-40B4-BE49-F238E27FC236}">
              <a16:creationId xmlns:a16="http://schemas.microsoft.com/office/drawing/2014/main" id="{F8CA43F4-B818-4F4D-9175-06574F43B4C3}"/>
            </a:ext>
          </a:extLst>
        </xdr:cNvPr>
        <xdr:cNvPicPr preferRelativeResize="0"/>
      </xdr:nvPicPr>
      <xdr:blipFill>
        <a:blip xmlns:r="http://schemas.openxmlformats.org/officeDocument/2006/relationships" r:embed="rId1"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58" name="image2.gif">
          <a:extLst>
            <a:ext uri="{FF2B5EF4-FFF2-40B4-BE49-F238E27FC236}">
              <a16:creationId xmlns:a16="http://schemas.microsoft.com/office/drawing/2014/main" id="{76D6A525-CA0F-48CF-8277-7B4A8C29D1A4}"/>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59" name="image2.gif">
          <a:extLst>
            <a:ext uri="{FF2B5EF4-FFF2-40B4-BE49-F238E27FC236}">
              <a16:creationId xmlns:a16="http://schemas.microsoft.com/office/drawing/2014/main" id="{D71F4F36-DB8B-4C99-B2A9-0E68468C7D3F}"/>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60" name="image2.gif">
          <a:extLst>
            <a:ext uri="{FF2B5EF4-FFF2-40B4-BE49-F238E27FC236}">
              <a16:creationId xmlns:a16="http://schemas.microsoft.com/office/drawing/2014/main" id="{9DFF061C-B461-4E99-9715-AE85024E5135}"/>
            </a:ext>
          </a:extLst>
        </xdr:cNvPr>
        <xdr:cNvPicPr preferRelativeResize="0"/>
      </xdr:nvPicPr>
      <xdr:blipFill>
        <a:blip xmlns:r="http://schemas.openxmlformats.org/officeDocument/2006/relationships" r:embed="rId1"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162</xdr:row>
      <xdr:rowOff>0</xdr:rowOff>
    </xdr:from>
    <xdr:ext cx="95250" cy="114300"/>
    <xdr:pic>
      <xdr:nvPicPr>
        <xdr:cNvPr id="61" name="image2.gif">
          <a:extLst>
            <a:ext uri="{FF2B5EF4-FFF2-40B4-BE49-F238E27FC236}">
              <a16:creationId xmlns:a16="http://schemas.microsoft.com/office/drawing/2014/main" id="{D0DE0021-D05D-4EEA-A67C-EB46170B2A5C}"/>
            </a:ext>
          </a:extLst>
        </xdr:cNvPr>
        <xdr:cNvPicPr preferRelativeResize="0"/>
      </xdr:nvPicPr>
      <xdr:blipFill>
        <a:blip xmlns:r="http://schemas.openxmlformats.org/officeDocument/2006/relationships" r:embed="rId1" cstate="print"/>
        <a:stretch>
          <a:fillRect/>
        </a:stretch>
      </xdr:blipFill>
      <xdr:spPr>
        <a:xfrm>
          <a:off x="3947160" y="849401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62" name="image2.gif">
          <a:extLst>
            <a:ext uri="{FF2B5EF4-FFF2-40B4-BE49-F238E27FC236}">
              <a16:creationId xmlns:a16="http://schemas.microsoft.com/office/drawing/2014/main" id="{294CF0D4-E702-407E-B9EE-699B7C5195C6}"/>
            </a:ext>
          </a:extLst>
        </xdr:cNvPr>
        <xdr:cNvPicPr preferRelativeResize="0"/>
      </xdr:nvPicPr>
      <xdr:blipFill>
        <a:blip xmlns:r="http://schemas.openxmlformats.org/officeDocument/2006/relationships" r:embed="rId1"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156</xdr:row>
      <xdr:rowOff>0</xdr:rowOff>
    </xdr:from>
    <xdr:ext cx="95250" cy="114300"/>
    <xdr:pic>
      <xdr:nvPicPr>
        <xdr:cNvPr id="63" name="image1.png">
          <a:extLst>
            <a:ext uri="{FF2B5EF4-FFF2-40B4-BE49-F238E27FC236}">
              <a16:creationId xmlns:a16="http://schemas.microsoft.com/office/drawing/2014/main" id="{3ED7E35B-2388-4C8B-ACA1-442B60F631C0}"/>
            </a:ext>
          </a:extLst>
        </xdr:cNvPr>
        <xdr:cNvPicPr preferRelativeResize="0"/>
      </xdr:nvPicPr>
      <xdr:blipFill>
        <a:blip xmlns:r="http://schemas.openxmlformats.org/officeDocument/2006/relationships" r:embed="rId2"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156</xdr:row>
      <xdr:rowOff>0</xdr:rowOff>
    </xdr:from>
    <xdr:ext cx="95250" cy="114300"/>
    <xdr:pic>
      <xdr:nvPicPr>
        <xdr:cNvPr id="64" name="image1.png">
          <a:extLst>
            <a:ext uri="{FF2B5EF4-FFF2-40B4-BE49-F238E27FC236}">
              <a16:creationId xmlns:a16="http://schemas.microsoft.com/office/drawing/2014/main" id="{80508909-7FF8-47A1-B20B-B1AA10AE6AE5}"/>
            </a:ext>
          </a:extLst>
        </xdr:cNvPr>
        <xdr:cNvPicPr preferRelativeResize="0"/>
      </xdr:nvPicPr>
      <xdr:blipFill>
        <a:blip xmlns:r="http://schemas.openxmlformats.org/officeDocument/2006/relationships" r:embed="rId2" cstate="print"/>
        <a:stretch>
          <a:fillRect/>
        </a:stretch>
      </xdr:blipFill>
      <xdr:spPr>
        <a:xfrm>
          <a:off x="3947160" y="8206740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65" name="image1.png">
          <a:extLst>
            <a:ext uri="{FF2B5EF4-FFF2-40B4-BE49-F238E27FC236}">
              <a16:creationId xmlns:a16="http://schemas.microsoft.com/office/drawing/2014/main" id="{2205CCCE-5F9F-4BF8-80EC-9FE5B0D5F9B3}"/>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66" name="image1.png">
          <a:extLst>
            <a:ext uri="{FF2B5EF4-FFF2-40B4-BE49-F238E27FC236}">
              <a16:creationId xmlns:a16="http://schemas.microsoft.com/office/drawing/2014/main" id="{EB38E1F5-F762-4EC7-BF35-10E8A15177BC}"/>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67" name="image1.png">
          <a:extLst>
            <a:ext uri="{FF2B5EF4-FFF2-40B4-BE49-F238E27FC236}">
              <a16:creationId xmlns:a16="http://schemas.microsoft.com/office/drawing/2014/main" id="{8C074837-9D9E-4866-B22C-9D7261F831F8}"/>
            </a:ext>
          </a:extLst>
        </xdr:cNvPr>
        <xdr:cNvPicPr preferRelativeResize="0"/>
      </xdr:nvPicPr>
      <xdr:blipFill>
        <a:blip xmlns:r="http://schemas.openxmlformats.org/officeDocument/2006/relationships" r:embed="rId2"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162</xdr:row>
      <xdr:rowOff>0</xdr:rowOff>
    </xdr:from>
    <xdr:ext cx="95250" cy="114300"/>
    <xdr:pic>
      <xdr:nvPicPr>
        <xdr:cNvPr id="68" name="image1.png">
          <a:extLst>
            <a:ext uri="{FF2B5EF4-FFF2-40B4-BE49-F238E27FC236}">
              <a16:creationId xmlns:a16="http://schemas.microsoft.com/office/drawing/2014/main" id="{FB6357D0-77E8-40FC-9BD7-72844D4A3950}"/>
            </a:ext>
          </a:extLst>
        </xdr:cNvPr>
        <xdr:cNvPicPr preferRelativeResize="0"/>
      </xdr:nvPicPr>
      <xdr:blipFill>
        <a:blip xmlns:r="http://schemas.openxmlformats.org/officeDocument/2006/relationships" r:embed="rId2" cstate="print"/>
        <a:stretch>
          <a:fillRect/>
        </a:stretch>
      </xdr:blipFill>
      <xdr:spPr>
        <a:xfrm>
          <a:off x="3947160" y="849401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69" name="image1.png">
          <a:extLst>
            <a:ext uri="{FF2B5EF4-FFF2-40B4-BE49-F238E27FC236}">
              <a16:creationId xmlns:a16="http://schemas.microsoft.com/office/drawing/2014/main" id="{ACF9E017-4D2D-466B-B83B-9954C677FFC4}"/>
            </a:ext>
          </a:extLst>
        </xdr:cNvPr>
        <xdr:cNvPicPr preferRelativeResize="0"/>
      </xdr:nvPicPr>
      <xdr:blipFill>
        <a:blip xmlns:r="http://schemas.openxmlformats.org/officeDocument/2006/relationships" r:embed="rId2"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70" name="image3.gif">
          <a:extLst>
            <a:ext uri="{FF2B5EF4-FFF2-40B4-BE49-F238E27FC236}">
              <a16:creationId xmlns:a16="http://schemas.microsoft.com/office/drawing/2014/main" id="{834BFD42-69E8-44A7-963B-B412047682C1}"/>
            </a:ext>
          </a:extLst>
        </xdr:cNvPr>
        <xdr:cNvPicPr preferRelativeResize="0"/>
      </xdr:nvPicPr>
      <xdr:blipFill>
        <a:blip xmlns:r="http://schemas.openxmlformats.org/officeDocument/2006/relationships" r:embed="rId1"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71" name="image2.png">
          <a:extLst>
            <a:ext uri="{FF2B5EF4-FFF2-40B4-BE49-F238E27FC236}">
              <a16:creationId xmlns:a16="http://schemas.microsoft.com/office/drawing/2014/main" id="{D5FD8637-1D80-4B67-979A-196833CCED6D}"/>
            </a:ext>
          </a:extLst>
        </xdr:cNvPr>
        <xdr:cNvPicPr preferRelativeResize="0"/>
      </xdr:nvPicPr>
      <xdr:blipFill>
        <a:blip xmlns:r="http://schemas.openxmlformats.org/officeDocument/2006/relationships" r:embed="rId2"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72" name="image3.gif">
          <a:extLst>
            <a:ext uri="{FF2B5EF4-FFF2-40B4-BE49-F238E27FC236}">
              <a16:creationId xmlns:a16="http://schemas.microsoft.com/office/drawing/2014/main" id="{84CAD2F5-CB3A-40FE-AB04-271CDA7B9A70}"/>
            </a:ext>
          </a:extLst>
        </xdr:cNvPr>
        <xdr:cNvPicPr preferRelativeResize="0"/>
      </xdr:nvPicPr>
      <xdr:blipFill>
        <a:blip xmlns:r="http://schemas.openxmlformats.org/officeDocument/2006/relationships" r:embed="rId1"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73" name="image2.png">
          <a:extLst>
            <a:ext uri="{FF2B5EF4-FFF2-40B4-BE49-F238E27FC236}">
              <a16:creationId xmlns:a16="http://schemas.microsoft.com/office/drawing/2014/main" id="{109AD460-D46C-4EB0-A518-5FB1D4DCBB80}"/>
            </a:ext>
          </a:extLst>
        </xdr:cNvPr>
        <xdr:cNvPicPr preferRelativeResize="0"/>
      </xdr:nvPicPr>
      <xdr:blipFill>
        <a:blip xmlns:r="http://schemas.openxmlformats.org/officeDocument/2006/relationships" r:embed="rId2"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74" name="image3.gif">
          <a:extLst>
            <a:ext uri="{FF2B5EF4-FFF2-40B4-BE49-F238E27FC236}">
              <a16:creationId xmlns:a16="http://schemas.microsoft.com/office/drawing/2014/main" id="{D78A9CDD-D712-479F-B7FD-AB1F3B82E3A1}"/>
            </a:ext>
          </a:extLst>
        </xdr:cNvPr>
        <xdr:cNvPicPr preferRelativeResize="0"/>
      </xdr:nvPicPr>
      <xdr:blipFill>
        <a:blip xmlns:r="http://schemas.openxmlformats.org/officeDocument/2006/relationships" r:embed="rId1"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165</xdr:row>
      <xdr:rowOff>0</xdr:rowOff>
    </xdr:from>
    <xdr:ext cx="95250" cy="114300"/>
    <xdr:pic>
      <xdr:nvPicPr>
        <xdr:cNvPr id="75" name="image2.png">
          <a:extLst>
            <a:ext uri="{FF2B5EF4-FFF2-40B4-BE49-F238E27FC236}">
              <a16:creationId xmlns:a16="http://schemas.microsoft.com/office/drawing/2014/main" id="{07B981C1-64DC-4237-8496-B4DCBA1B2ED1}"/>
            </a:ext>
          </a:extLst>
        </xdr:cNvPr>
        <xdr:cNvPicPr preferRelativeResize="0"/>
      </xdr:nvPicPr>
      <xdr:blipFill>
        <a:blip xmlns:r="http://schemas.openxmlformats.org/officeDocument/2006/relationships" r:embed="rId2" cstate="print"/>
        <a:stretch>
          <a:fillRect/>
        </a:stretch>
      </xdr:blipFill>
      <xdr:spPr>
        <a:xfrm>
          <a:off x="3947160" y="86616540"/>
          <a:ext cx="95250" cy="114300"/>
        </a:xfrm>
        <a:prstGeom prst="rect">
          <a:avLst/>
        </a:prstGeom>
        <a:noFill/>
      </xdr:spPr>
    </xdr:pic>
    <xdr:clientData fLocksWithSheet="0"/>
  </xdr:oneCellAnchor>
  <xdr:oneCellAnchor>
    <xdr:from>
      <xdr:col>2</xdr:col>
      <xdr:colOff>0</xdr:colOff>
      <xdr:row>165</xdr:row>
      <xdr:rowOff>0</xdr:rowOff>
    </xdr:from>
    <xdr:ext cx="142875" cy="171450"/>
    <xdr:pic>
      <xdr:nvPicPr>
        <xdr:cNvPr id="76" name="image4.png">
          <a:extLst>
            <a:ext uri="{FF2B5EF4-FFF2-40B4-BE49-F238E27FC236}">
              <a16:creationId xmlns:a16="http://schemas.microsoft.com/office/drawing/2014/main" id="{B16CE051-D9CA-46A4-95D1-D992B16D9E65}"/>
            </a:ext>
          </a:extLst>
        </xdr:cNvPr>
        <xdr:cNvPicPr preferRelativeResize="0"/>
      </xdr:nvPicPr>
      <xdr:blipFill>
        <a:blip xmlns:r="http://schemas.openxmlformats.org/officeDocument/2006/relationships" r:embed="rId4" cstate="print"/>
        <a:stretch>
          <a:fillRect/>
        </a:stretch>
      </xdr:blipFill>
      <xdr:spPr>
        <a:xfrm>
          <a:off x="3947160" y="86616540"/>
          <a:ext cx="142875" cy="171450"/>
        </a:xfrm>
        <a:prstGeom prst="rect">
          <a:avLst/>
        </a:prstGeom>
        <a:noFill/>
      </xdr:spPr>
    </xdr:pic>
    <xdr:clientData fLocksWithSheet="0"/>
  </xdr:oneCellAnchor>
  <xdr:oneCellAnchor>
    <xdr:from>
      <xdr:col>2</xdr:col>
      <xdr:colOff>0</xdr:colOff>
      <xdr:row>165</xdr:row>
      <xdr:rowOff>0</xdr:rowOff>
    </xdr:from>
    <xdr:ext cx="142875" cy="171450"/>
    <xdr:pic>
      <xdr:nvPicPr>
        <xdr:cNvPr id="77" name="image4.png">
          <a:extLst>
            <a:ext uri="{FF2B5EF4-FFF2-40B4-BE49-F238E27FC236}">
              <a16:creationId xmlns:a16="http://schemas.microsoft.com/office/drawing/2014/main" id="{751DE558-20B6-4280-B29B-C83B72C2E4A1}"/>
            </a:ext>
          </a:extLst>
        </xdr:cNvPr>
        <xdr:cNvPicPr preferRelativeResize="0"/>
      </xdr:nvPicPr>
      <xdr:blipFill>
        <a:blip xmlns:r="http://schemas.openxmlformats.org/officeDocument/2006/relationships" r:embed="rId4" cstate="print"/>
        <a:stretch>
          <a:fillRect/>
        </a:stretch>
      </xdr:blipFill>
      <xdr:spPr>
        <a:xfrm>
          <a:off x="3947160" y="86616540"/>
          <a:ext cx="142875" cy="171450"/>
        </a:xfrm>
        <a:prstGeom prst="rect">
          <a:avLst/>
        </a:prstGeom>
        <a:noFill/>
      </xdr:spPr>
    </xdr:pic>
    <xdr:clientData fLocksWithSheet="0"/>
  </xdr:oneCellAnchor>
  <xdr:oneCellAnchor>
    <xdr:from>
      <xdr:col>2</xdr:col>
      <xdr:colOff>0</xdr:colOff>
      <xdr:row>163</xdr:row>
      <xdr:rowOff>0</xdr:rowOff>
    </xdr:from>
    <xdr:ext cx="95250" cy="114300"/>
    <xdr:pic>
      <xdr:nvPicPr>
        <xdr:cNvPr id="78" name="image3.gif">
          <a:extLst>
            <a:ext uri="{FF2B5EF4-FFF2-40B4-BE49-F238E27FC236}">
              <a16:creationId xmlns:a16="http://schemas.microsoft.com/office/drawing/2014/main" id="{B0F99E72-1FDA-4BB2-8E30-4841FCA56158}"/>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79" name="image2.png">
          <a:extLst>
            <a:ext uri="{FF2B5EF4-FFF2-40B4-BE49-F238E27FC236}">
              <a16:creationId xmlns:a16="http://schemas.microsoft.com/office/drawing/2014/main" id="{B2CD478A-4B02-4760-A87F-9F364595584A}"/>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80" name="image3.gif">
          <a:extLst>
            <a:ext uri="{FF2B5EF4-FFF2-40B4-BE49-F238E27FC236}">
              <a16:creationId xmlns:a16="http://schemas.microsoft.com/office/drawing/2014/main" id="{8D02C31A-6A80-435E-8C9E-BC98367E9850}"/>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81" name="image2.png">
          <a:extLst>
            <a:ext uri="{FF2B5EF4-FFF2-40B4-BE49-F238E27FC236}">
              <a16:creationId xmlns:a16="http://schemas.microsoft.com/office/drawing/2014/main" id="{1F55D330-EDAE-4189-949D-123E9BEEFC85}"/>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82" name="image3.gif">
          <a:extLst>
            <a:ext uri="{FF2B5EF4-FFF2-40B4-BE49-F238E27FC236}">
              <a16:creationId xmlns:a16="http://schemas.microsoft.com/office/drawing/2014/main" id="{2B147FE9-1363-4FEF-B7D9-787C8ACC858F}"/>
            </a:ext>
          </a:extLst>
        </xdr:cNvPr>
        <xdr:cNvPicPr preferRelativeResize="0"/>
      </xdr:nvPicPr>
      <xdr:blipFill>
        <a:blip xmlns:r="http://schemas.openxmlformats.org/officeDocument/2006/relationships" r:embed="rId1"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163</xdr:row>
      <xdr:rowOff>0</xdr:rowOff>
    </xdr:from>
    <xdr:ext cx="95250" cy="114300"/>
    <xdr:pic>
      <xdr:nvPicPr>
        <xdr:cNvPr id="83" name="image2.png">
          <a:extLst>
            <a:ext uri="{FF2B5EF4-FFF2-40B4-BE49-F238E27FC236}">
              <a16:creationId xmlns:a16="http://schemas.microsoft.com/office/drawing/2014/main" id="{9B3C7FF8-3CA2-43F8-B654-30279C1C0045}"/>
            </a:ext>
          </a:extLst>
        </xdr:cNvPr>
        <xdr:cNvPicPr preferRelativeResize="0"/>
      </xdr:nvPicPr>
      <xdr:blipFill>
        <a:blip xmlns:r="http://schemas.openxmlformats.org/officeDocument/2006/relationships" r:embed="rId2" cstate="print"/>
        <a:stretch>
          <a:fillRect/>
        </a:stretch>
      </xdr:blipFill>
      <xdr:spPr>
        <a:xfrm>
          <a:off x="3947160" y="85397340"/>
          <a:ext cx="95250" cy="114300"/>
        </a:xfrm>
        <a:prstGeom prst="rect">
          <a:avLst/>
        </a:prstGeom>
        <a:noFill/>
      </xdr:spPr>
    </xdr:pic>
    <xdr:clientData fLocksWithSheet="0"/>
  </xdr:oneCellAnchor>
  <xdr:oneCellAnchor>
    <xdr:from>
      <xdr:col>2</xdr:col>
      <xdr:colOff>0</xdr:colOff>
      <xdr:row>351</xdr:row>
      <xdr:rowOff>0</xdr:rowOff>
    </xdr:from>
    <xdr:ext cx="142875" cy="171450"/>
    <xdr:pic>
      <xdr:nvPicPr>
        <xdr:cNvPr id="84" name="image4.png">
          <a:extLst>
            <a:ext uri="{FF2B5EF4-FFF2-40B4-BE49-F238E27FC236}">
              <a16:creationId xmlns:a16="http://schemas.microsoft.com/office/drawing/2014/main" id="{96B2BB86-AEB2-4BB1-998B-9E0ADEA4C817}"/>
            </a:ext>
          </a:extLst>
        </xdr:cNvPr>
        <xdr:cNvPicPr preferRelativeResize="0"/>
      </xdr:nvPicPr>
      <xdr:blipFill>
        <a:blip xmlns:r="http://schemas.openxmlformats.org/officeDocument/2006/relationships" r:embed="rId4" cstate="print"/>
        <a:stretch>
          <a:fillRect/>
        </a:stretch>
      </xdr:blipFill>
      <xdr:spPr>
        <a:xfrm>
          <a:off x="3947160" y="168104820"/>
          <a:ext cx="142875" cy="171450"/>
        </a:xfrm>
        <a:prstGeom prst="rect">
          <a:avLst/>
        </a:prstGeom>
        <a:noFill/>
      </xdr:spPr>
    </xdr:pic>
    <xdr:clientData fLocksWithSheet="0"/>
  </xdr:oneCellAnchor>
  <xdr:oneCellAnchor>
    <xdr:from>
      <xdr:col>2</xdr:col>
      <xdr:colOff>0</xdr:colOff>
      <xdr:row>351</xdr:row>
      <xdr:rowOff>0</xdr:rowOff>
    </xdr:from>
    <xdr:ext cx="142875" cy="171450"/>
    <xdr:pic>
      <xdr:nvPicPr>
        <xdr:cNvPr id="85" name="image4.png">
          <a:extLst>
            <a:ext uri="{FF2B5EF4-FFF2-40B4-BE49-F238E27FC236}">
              <a16:creationId xmlns:a16="http://schemas.microsoft.com/office/drawing/2014/main" id="{08C0E34F-486E-4A2D-88A2-27D3F08684DA}"/>
            </a:ext>
          </a:extLst>
        </xdr:cNvPr>
        <xdr:cNvPicPr preferRelativeResize="0"/>
      </xdr:nvPicPr>
      <xdr:blipFill>
        <a:blip xmlns:r="http://schemas.openxmlformats.org/officeDocument/2006/relationships" r:embed="rId4" cstate="print"/>
        <a:stretch>
          <a:fillRect/>
        </a:stretch>
      </xdr:blipFill>
      <xdr:spPr>
        <a:xfrm>
          <a:off x="3947160" y="168104820"/>
          <a:ext cx="142875" cy="171450"/>
        </a:xfrm>
        <a:prstGeom prst="rect">
          <a:avLst/>
        </a:prstGeom>
        <a:noFill/>
      </xdr:spPr>
    </xdr:pic>
    <xdr:clientData fLocksWithSheet="0"/>
  </xdr:oneCellAnchor>
  <xdr:oneCellAnchor>
    <xdr:from>
      <xdr:col>2</xdr:col>
      <xdr:colOff>0</xdr:colOff>
      <xdr:row>0</xdr:row>
      <xdr:rowOff>0</xdr:rowOff>
    </xdr:from>
    <xdr:ext cx="95250" cy="114300"/>
    <xdr:pic>
      <xdr:nvPicPr>
        <xdr:cNvPr id="86" name="image2.gif">
          <a:extLst>
            <a:ext uri="{FF2B5EF4-FFF2-40B4-BE49-F238E27FC236}">
              <a16:creationId xmlns:a16="http://schemas.microsoft.com/office/drawing/2014/main" id="{1C828059-9AE9-496E-8DEB-972E9A75F035}"/>
            </a:ext>
          </a:extLst>
        </xdr:cNvPr>
        <xdr:cNvPicPr preferRelativeResize="0"/>
      </xdr:nvPicPr>
      <xdr:blipFill>
        <a:blip xmlns:r="http://schemas.openxmlformats.org/officeDocument/2006/relationships" r:embed="rId1" cstate="print"/>
        <a:stretch>
          <a:fillRect/>
        </a:stretch>
      </xdr:blipFill>
      <xdr:spPr>
        <a:xfrm>
          <a:off x="3947160" y="0"/>
          <a:ext cx="95250" cy="114300"/>
        </a:xfrm>
        <a:prstGeom prst="rect">
          <a:avLst/>
        </a:prstGeom>
        <a:noFill/>
      </xdr:spPr>
    </xdr:pic>
    <xdr:clientData fLocksWithSheet="0"/>
  </xdr:oneCellAnchor>
  <xdr:oneCellAnchor>
    <xdr:from>
      <xdr:col>2</xdr:col>
      <xdr:colOff>0</xdr:colOff>
      <xdr:row>0</xdr:row>
      <xdr:rowOff>0</xdr:rowOff>
    </xdr:from>
    <xdr:ext cx="142875" cy="104775"/>
    <xdr:pic>
      <xdr:nvPicPr>
        <xdr:cNvPr id="87" name="image2.gif">
          <a:extLst>
            <a:ext uri="{FF2B5EF4-FFF2-40B4-BE49-F238E27FC236}">
              <a16:creationId xmlns:a16="http://schemas.microsoft.com/office/drawing/2014/main" id="{0E05CD89-54ED-40C2-9915-00669D211898}"/>
            </a:ext>
          </a:extLst>
        </xdr:cNvPr>
        <xdr:cNvPicPr preferRelativeResize="0"/>
      </xdr:nvPicPr>
      <xdr:blipFill>
        <a:blip xmlns:r="http://schemas.openxmlformats.org/officeDocument/2006/relationships" r:embed="rId1" cstate="print"/>
        <a:stretch>
          <a:fillRect/>
        </a:stretch>
      </xdr:blipFill>
      <xdr:spPr>
        <a:xfrm>
          <a:off x="3947160" y="0"/>
          <a:ext cx="142875" cy="104775"/>
        </a:xfrm>
        <a:prstGeom prst="rect">
          <a:avLst/>
        </a:prstGeom>
        <a:noFill/>
      </xdr:spPr>
    </xdr:pic>
    <xdr:clientData fLocksWithSheet="0"/>
  </xdr:oneCellAnchor>
  <xdr:oneCellAnchor>
    <xdr:from>
      <xdr:col>2</xdr:col>
      <xdr:colOff>0</xdr:colOff>
      <xdr:row>0</xdr:row>
      <xdr:rowOff>0</xdr:rowOff>
    </xdr:from>
    <xdr:ext cx="95250" cy="47625"/>
    <xdr:pic>
      <xdr:nvPicPr>
        <xdr:cNvPr id="88" name="image1.png">
          <a:extLst>
            <a:ext uri="{FF2B5EF4-FFF2-40B4-BE49-F238E27FC236}">
              <a16:creationId xmlns:a16="http://schemas.microsoft.com/office/drawing/2014/main" id="{9EBF2749-9DDB-4FBA-8ED5-AF10B3577DA8}"/>
            </a:ext>
          </a:extLst>
        </xdr:cNvPr>
        <xdr:cNvPicPr preferRelativeResize="0"/>
      </xdr:nvPicPr>
      <xdr:blipFill>
        <a:blip xmlns:r="http://schemas.openxmlformats.org/officeDocument/2006/relationships" r:embed="rId2" cstate="print"/>
        <a:stretch>
          <a:fillRect/>
        </a:stretch>
      </xdr:blipFill>
      <xdr:spPr>
        <a:xfrm>
          <a:off x="3947160" y="0"/>
          <a:ext cx="95250" cy="47625"/>
        </a:xfrm>
        <a:prstGeom prst="rect">
          <a:avLst/>
        </a:prstGeom>
        <a:noFill/>
      </xdr:spPr>
    </xdr:pic>
    <xdr:clientData fLocksWithSheet="0"/>
  </xdr:oneCellAnchor>
  <xdr:oneCellAnchor>
    <xdr:from>
      <xdr:col>2</xdr:col>
      <xdr:colOff>0</xdr:colOff>
      <xdr:row>0</xdr:row>
      <xdr:rowOff>0</xdr:rowOff>
    </xdr:from>
    <xdr:ext cx="95250" cy="47625"/>
    <xdr:pic>
      <xdr:nvPicPr>
        <xdr:cNvPr id="89" name="image1.png">
          <a:extLst>
            <a:ext uri="{FF2B5EF4-FFF2-40B4-BE49-F238E27FC236}">
              <a16:creationId xmlns:a16="http://schemas.microsoft.com/office/drawing/2014/main" id="{399815AF-600E-49C7-8FCD-0024CBC072C7}"/>
            </a:ext>
          </a:extLst>
        </xdr:cNvPr>
        <xdr:cNvPicPr preferRelativeResize="0"/>
      </xdr:nvPicPr>
      <xdr:blipFill>
        <a:blip xmlns:r="http://schemas.openxmlformats.org/officeDocument/2006/relationships" r:embed="rId2" cstate="print"/>
        <a:stretch>
          <a:fillRect/>
        </a:stretch>
      </xdr:blipFill>
      <xdr:spPr>
        <a:xfrm>
          <a:off x="3947160" y="0"/>
          <a:ext cx="95250" cy="47625"/>
        </a:xfrm>
        <a:prstGeom prst="rect">
          <a:avLst/>
        </a:prstGeom>
        <a:noFill/>
      </xdr:spPr>
    </xdr:pic>
    <xdr:clientData fLocksWithSheet="0"/>
  </xdr:oneCellAnchor>
  <xdr:oneCellAnchor>
    <xdr:from>
      <xdr:col>2</xdr:col>
      <xdr:colOff>0</xdr:colOff>
      <xdr:row>0</xdr:row>
      <xdr:rowOff>0</xdr:rowOff>
    </xdr:from>
    <xdr:ext cx="95250" cy="114300"/>
    <xdr:pic>
      <xdr:nvPicPr>
        <xdr:cNvPr id="90" name="image1.png">
          <a:extLst>
            <a:ext uri="{FF2B5EF4-FFF2-40B4-BE49-F238E27FC236}">
              <a16:creationId xmlns:a16="http://schemas.microsoft.com/office/drawing/2014/main" id="{65646EC3-B081-4BC7-919C-BC39C272E51D}"/>
            </a:ext>
          </a:extLst>
        </xdr:cNvPr>
        <xdr:cNvPicPr preferRelativeResize="0"/>
      </xdr:nvPicPr>
      <xdr:blipFill>
        <a:blip xmlns:r="http://schemas.openxmlformats.org/officeDocument/2006/relationships" r:embed="rId2" cstate="print"/>
        <a:stretch>
          <a:fillRect/>
        </a:stretch>
      </xdr:blipFill>
      <xdr:spPr>
        <a:xfrm>
          <a:off x="3947160" y="0"/>
          <a:ext cx="95250" cy="114300"/>
        </a:xfrm>
        <a:prstGeom prst="rect">
          <a:avLst/>
        </a:prstGeom>
        <a:noFill/>
      </xdr:spPr>
    </xdr:pic>
    <xdr:clientData fLocksWithSheet="0"/>
  </xdr:oneCellAnchor>
  <xdr:oneCellAnchor>
    <xdr:from>
      <xdr:col>2</xdr:col>
      <xdr:colOff>0</xdr:colOff>
      <xdr:row>0</xdr:row>
      <xdr:rowOff>0</xdr:rowOff>
    </xdr:from>
    <xdr:ext cx="95250" cy="47625"/>
    <xdr:pic>
      <xdr:nvPicPr>
        <xdr:cNvPr id="91" name="image1.png">
          <a:extLst>
            <a:ext uri="{FF2B5EF4-FFF2-40B4-BE49-F238E27FC236}">
              <a16:creationId xmlns:a16="http://schemas.microsoft.com/office/drawing/2014/main" id="{E17C257B-1ED6-4030-B52B-7172583AF587}"/>
            </a:ext>
          </a:extLst>
        </xdr:cNvPr>
        <xdr:cNvPicPr preferRelativeResize="0"/>
      </xdr:nvPicPr>
      <xdr:blipFill>
        <a:blip xmlns:r="http://schemas.openxmlformats.org/officeDocument/2006/relationships" r:embed="rId2" cstate="print"/>
        <a:stretch>
          <a:fillRect/>
        </a:stretch>
      </xdr:blipFill>
      <xdr:spPr>
        <a:xfrm>
          <a:off x="3947160" y="0"/>
          <a:ext cx="95250" cy="47625"/>
        </a:xfrm>
        <a:prstGeom prst="rect">
          <a:avLst/>
        </a:prstGeom>
        <a:noFill/>
      </xdr:spPr>
    </xdr:pic>
    <xdr:clientData fLocksWithSheet="0"/>
  </xdr:oneCellAnchor>
  <xdr:oneCellAnchor>
    <xdr:from>
      <xdr:col>2</xdr:col>
      <xdr:colOff>0</xdr:colOff>
      <xdr:row>0</xdr:row>
      <xdr:rowOff>0</xdr:rowOff>
    </xdr:from>
    <xdr:ext cx="95250" cy="47625"/>
    <xdr:pic>
      <xdr:nvPicPr>
        <xdr:cNvPr id="92" name="image1.png">
          <a:extLst>
            <a:ext uri="{FF2B5EF4-FFF2-40B4-BE49-F238E27FC236}">
              <a16:creationId xmlns:a16="http://schemas.microsoft.com/office/drawing/2014/main" id="{61453398-5964-4AEB-A24F-909E31DA6C8E}"/>
            </a:ext>
          </a:extLst>
        </xdr:cNvPr>
        <xdr:cNvPicPr preferRelativeResize="0"/>
      </xdr:nvPicPr>
      <xdr:blipFill>
        <a:blip xmlns:r="http://schemas.openxmlformats.org/officeDocument/2006/relationships" r:embed="rId2" cstate="print"/>
        <a:stretch>
          <a:fillRect/>
        </a:stretch>
      </xdr:blipFill>
      <xdr:spPr>
        <a:xfrm>
          <a:off x="3947160" y="0"/>
          <a:ext cx="95250" cy="47625"/>
        </a:xfrm>
        <a:prstGeom prst="rect">
          <a:avLst/>
        </a:prstGeom>
        <a:noFill/>
      </xdr:spPr>
    </xdr:pic>
    <xdr:clientData fLocksWithSheet="0"/>
  </xdr:oneCellAnchor>
  <xdr:oneCellAnchor>
    <xdr:from>
      <xdr:col>2</xdr:col>
      <xdr:colOff>0</xdr:colOff>
      <xdr:row>0</xdr:row>
      <xdr:rowOff>0</xdr:rowOff>
    </xdr:from>
    <xdr:ext cx="95250" cy="38100"/>
    <xdr:pic>
      <xdr:nvPicPr>
        <xdr:cNvPr id="93" name="image3.png">
          <a:extLst>
            <a:ext uri="{FF2B5EF4-FFF2-40B4-BE49-F238E27FC236}">
              <a16:creationId xmlns:a16="http://schemas.microsoft.com/office/drawing/2014/main" id="{CCF18BCF-489E-4A47-B0F5-EE5CE4F8B421}"/>
            </a:ext>
          </a:extLst>
        </xdr:cNvPr>
        <xdr:cNvPicPr preferRelativeResize="0"/>
      </xdr:nvPicPr>
      <xdr:blipFill>
        <a:blip xmlns:r="http://schemas.openxmlformats.org/officeDocument/2006/relationships" r:embed="rId3" cstate="print"/>
        <a:stretch>
          <a:fillRect/>
        </a:stretch>
      </xdr:blipFill>
      <xdr:spPr>
        <a:xfrm>
          <a:off x="3947160" y="0"/>
          <a:ext cx="95250" cy="38100"/>
        </a:xfrm>
        <a:prstGeom prst="rect">
          <a:avLst/>
        </a:prstGeom>
        <a:noFill/>
      </xdr:spPr>
    </xdr:pic>
    <xdr:clientData fLocksWithSheet="0"/>
  </xdr:oneCellAnchor>
  <xdr:oneCellAnchor>
    <xdr:from>
      <xdr:col>2</xdr:col>
      <xdr:colOff>0</xdr:colOff>
      <xdr:row>0</xdr:row>
      <xdr:rowOff>0</xdr:rowOff>
    </xdr:from>
    <xdr:ext cx="95250" cy="38100"/>
    <xdr:pic>
      <xdr:nvPicPr>
        <xdr:cNvPr id="94" name="image3.png">
          <a:extLst>
            <a:ext uri="{FF2B5EF4-FFF2-40B4-BE49-F238E27FC236}">
              <a16:creationId xmlns:a16="http://schemas.microsoft.com/office/drawing/2014/main" id="{5A1A30FD-9766-4970-B78F-021AA321E8C4}"/>
            </a:ext>
          </a:extLst>
        </xdr:cNvPr>
        <xdr:cNvPicPr preferRelativeResize="0"/>
      </xdr:nvPicPr>
      <xdr:blipFill>
        <a:blip xmlns:r="http://schemas.openxmlformats.org/officeDocument/2006/relationships" r:embed="rId3" cstate="print"/>
        <a:stretch>
          <a:fillRect/>
        </a:stretch>
      </xdr:blipFill>
      <xdr:spPr>
        <a:xfrm>
          <a:off x="3947160" y="0"/>
          <a:ext cx="95250" cy="38100"/>
        </a:xfrm>
        <a:prstGeom prst="rect">
          <a:avLst/>
        </a:prstGeom>
        <a:noFill/>
      </xdr:spPr>
    </xdr:pic>
    <xdr:clientData fLocksWithSheet="0"/>
  </xdr:oneCellAnchor>
  <xdr:oneCellAnchor>
    <xdr:from>
      <xdr:col>2</xdr:col>
      <xdr:colOff>0</xdr:colOff>
      <xdr:row>160</xdr:row>
      <xdr:rowOff>0</xdr:rowOff>
    </xdr:from>
    <xdr:ext cx="95250" cy="114300"/>
    <xdr:pic>
      <xdr:nvPicPr>
        <xdr:cNvPr id="95" name="image2.gif">
          <a:extLst>
            <a:ext uri="{FF2B5EF4-FFF2-40B4-BE49-F238E27FC236}">
              <a16:creationId xmlns:a16="http://schemas.microsoft.com/office/drawing/2014/main" id="{2A97BF9E-70FE-4CFA-A26E-9C69816591BD}"/>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96" name="image1.png">
          <a:extLst>
            <a:ext uri="{FF2B5EF4-FFF2-40B4-BE49-F238E27FC236}">
              <a16:creationId xmlns:a16="http://schemas.microsoft.com/office/drawing/2014/main" id="{474BB196-BDE0-4860-816F-845D0971EEC0}"/>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97" name="image2.gif">
          <a:extLst>
            <a:ext uri="{FF2B5EF4-FFF2-40B4-BE49-F238E27FC236}">
              <a16:creationId xmlns:a16="http://schemas.microsoft.com/office/drawing/2014/main" id="{3EFCD443-F65C-477E-A0BE-DAE887D0685D}"/>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98" name="image1.png">
          <a:extLst>
            <a:ext uri="{FF2B5EF4-FFF2-40B4-BE49-F238E27FC236}">
              <a16:creationId xmlns:a16="http://schemas.microsoft.com/office/drawing/2014/main" id="{9B28EF76-83BE-456D-BF03-4ABD0D0E6BB6}"/>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99" name="image3.gif">
          <a:extLst>
            <a:ext uri="{FF2B5EF4-FFF2-40B4-BE49-F238E27FC236}">
              <a16:creationId xmlns:a16="http://schemas.microsoft.com/office/drawing/2014/main" id="{3CAE81BA-278F-4767-8E4B-0C44770835C5}"/>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100" name="image2.png">
          <a:extLst>
            <a:ext uri="{FF2B5EF4-FFF2-40B4-BE49-F238E27FC236}">
              <a16:creationId xmlns:a16="http://schemas.microsoft.com/office/drawing/2014/main" id="{1E66BBB4-31A9-46EB-A51A-445943231116}"/>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101" name="image3.gif">
          <a:extLst>
            <a:ext uri="{FF2B5EF4-FFF2-40B4-BE49-F238E27FC236}">
              <a16:creationId xmlns:a16="http://schemas.microsoft.com/office/drawing/2014/main" id="{A2017F2F-5D72-49FA-AEE0-EF4D95D2B364}"/>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102" name="image2.png">
          <a:extLst>
            <a:ext uri="{FF2B5EF4-FFF2-40B4-BE49-F238E27FC236}">
              <a16:creationId xmlns:a16="http://schemas.microsoft.com/office/drawing/2014/main" id="{65445F9D-CCF5-46E3-99FF-86DDABB3AFC2}"/>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103" name="image3.gif">
          <a:extLst>
            <a:ext uri="{FF2B5EF4-FFF2-40B4-BE49-F238E27FC236}">
              <a16:creationId xmlns:a16="http://schemas.microsoft.com/office/drawing/2014/main" id="{7C3FE240-5FB0-4878-93A7-3DB753EF8C25}"/>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104" name="image2.png">
          <a:extLst>
            <a:ext uri="{FF2B5EF4-FFF2-40B4-BE49-F238E27FC236}">
              <a16:creationId xmlns:a16="http://schemas.microsoft.com/office/drawing/2014/main" id="{7B50A2CA-3AFC-4DEA-9751-543785A6B825}"/>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142875" cy="171450"/>
    <xdr:pic>
      <xdr:nvPicPr>
        <xdr:cNvPr id="105" name="image4.png">
          <a:extLst>
            <a:ext uri="{FF2B5EF4-FFF2-40B4-BE49-F238E27FC236}">
              <a16:creationId xmlns:a16="http://schemas.microsoft.com/office/drawing/2014/main" id="{A6584EE7-E74B-4763-BCEF-7B80C12B6B37}"/>
            </a:ext>
          </a:extLst>
        </xdr:cNvPr>
        <xdr:cNvPicPr preferRelativeResize="0"/>
      </xdr:nvPicPr>
      <xdr:blipFill>
        <a:blip xmlns:r="http://schemas.openxmlformats.org/officeDocument/2006/relationships" r:embed="rId4" cstate="print"/>
        <a:stretch>
          <a:fillRect/>
        </a:stretch>
      </xdr:blipFill>
      <xdr:spPr>
        <a:xfrm>
          <a:off x="3947160" y="83751420"/>
          <a:ext cx="142875" cy="171450"/>
        </a:xfrm>
        <a:prstGeom prst="rect">
          <a:avLst/>
        </a:prstGeom>
        <a:noFill/>
      </xdr:spPr>
    </xdr:pic>
    <xdr:clientData fLocksWithSheet="0"/>
  </xdr:oneCellAnchor>
  <xdr:oneCellAnchor>
    <xdr:from>
      <xdr:col>2</xdr:col>
      <xdr:colOff>0</xdr:colOff>
      <xdr:row>160</xdr:row>
      <xdr:rowOff>0</xdr:rowOff>
    </xdr:from>
    <xdr:ext cx="142875" cy="171450"/>
    <xdr:pic>
      <xdr:nvPicPr>
        <xdr:cNvPr id="106" name="image4.png">
          <a:extLst>
            <a:ext uri="{FF2B5EF4-FFF2-40B4-BE49-F238E27FC236}">
              <a16:creationId xmlns:a16="http://schemas.microsoft.com/office/drawing/2014/main" id="{3F701FBA-6C32-4218-B20D-A61CAA383B4F}"/>
            </a:ext>
          </a:extLst>
        </xdr:cNvPr>
        <xdr:cNvPicPr preferRelativeResize="0"/>
      </xdr:nvPicPr>
      <xdr:blipFill>
        <a:blip xmlns:r="http://schemas.openxmlformats.org/officeDocument/2006/relationships" r:embed="rId4" cstate="print"/>
        <a:stretch>
          <a:fillRect/>
        </a:stretch>
      </xdr:blipFill>
      <xdr:spPr>
        <a:xfrm>
          <a:off x="3947160" y="83751420"/>
          <a:ext cx="142875" cy="171450"/>
        </a:xfrm>
        <a:prstGeom prst="rect">
          <a:avLst/>
        </a:prstGeom>
        <a:noFill/>
      </xdr:spPr>
    </xdr:pic>
    <xdr:clientData fLocksWithSheet="0"/>
  </xdr:oneCellAnchor>
  <xdr:oneCellAnchor>
    <xdr:from>
      <xdr:col>0</xdr:col>
      <xdr:colOff>0</xdr:colOff>
      <xdr:row>165</xdr:row>
      <xdr:rowOff>0</xdr:rowOff>
    </xdr:from>
    <xdr:ext cx="95250" cy="114300"/>
    <xdr:pic>
      <xdr:nvPicPr>
        <xdr:cNvPr id="107" name="image2.gif">
          <a:extLst>
            <a:ext uri="{FF2B5EF4-FFF2-40B4-BE49-F238E27FC236}">
              <a16:creationId xmlns:a16="http://schemas.microsoft.com/office/drawing/2014/main" id="{1667F888-EC74-4502-81BB-94238509C46D}"/>
            </a:ext>
          </a:extLst>
        </xdr:cNvPr>
        <xdr:cNvPicPr preferRelativeResize="0"/>
      </xdr:nvPicPr>
      <xdr:blipFill>
        <a:blip xmlns:r="http://schemas.openxmlformats.org/officeDocument/2006/relationships" r:embed="rId1"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08" name="image1.png">
          <a:extLst>
            <a:ext uri="{FF2B5EF4-FFF2-40B4-BE49-F238E27FC236}">
              <a16:creationId xmlns:a16="http://schemas.microsoft.com/office/drawing/2014/main" id="{73A1934F-180F-4C8E-B422-B84DC62B465D}"/>
            </a:ext>
          </a:extLst>
        </xdr:cNvPr>
        <xdr:cNvPicPr preferRelativeResize="0"/>
      </xdr:nvPicPr>
      <xdr:blipFill>
        <a:blip xmlns:r="http://schemas.openxmlformats.org/officeDocument/2006/relationships" r:embed="rId2"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09" name="image2.gif">
          <a:extLst>
            <a:ext uri="{FF2B5EF4-FFF2-40B4-BE49-F238E27FC236}">
              <a16:creationId xmlns:a16="http://schemas.microsoft.com/office/drawing/2014/main" id="{1E49FD38-487D-45D8-A6F8-66ABCF3CF6BC}"/>
            </a:ext>
          </a:extLst>
        </xdr:cNvPr>
        <xdr:cNvPicPr preferRelativeResize="0"/>
      </xdr:nvPicPr>
      <xdr:blipFill>
        <a:blip xmlns:r="http://schemas.openxmlformats.org/officeDocument/2006/relationships" r:embed="rId1"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0" name="image2.gif">
          <a:extLst>
            <a:ext uri="{FF2B5EF4-FFF2-40B4-BE49-F238E27FC236}">
              <a16:creationId xmlns:a16="http://schemas.microsoft.com/office/drawing/2014/main" id="{772863C7-63B9-446E-AB5D-7C5867E7F3E5}"/>
            </a:ext>
          </a:extLst>
        </xdr:cNvPr>
        <xdr:cNvPicPr preferRelativeResize="0"/>
      </xdr:nvPicPr>
      <xdr:blipFill>
        <a:blip xmlns:r="http://schemas.openxmlformats.org/officeDocument/2006/relationships" r:embed="rId1"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1" name="image1.png">
          <a:extLst>
            <a:ext uri="{FF2B5EF4-FFF2-40B4-BE49-F238E27FC236}">
              <a16:creationId xmlns:a16="http://schemas.microsoft.com/office/drawing/2014/main" id="{DE3B60A3-6D00-4047-B418-FC7C5272E4F6}"/>
            </a:ext>
          </a:extLst>
        </xdr:cNvPr>
        <xdr:cNvPicPr preferRelativeResize="0"/>
      </xdr:nvPicPr>
      <xdr:blipFill>
        <a:blip xmlns:r="http://schemas.openxmlformats.org/officeDocument/2006/relationships" r:embed="rId2"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2" name="image1.png">
          <a:extLst>
            <a:ext uri="{FF2B5EF4-FFF2-40B4-BE49-F238E27FC236}">
              <a16:creationId xmlns:a16="http://schemas.microsoft.com/office/drawing/2014/main" id="{FD3D18D7-0991-4F53-99B2-2E7DFB67BB23}"/>
            </a:ext>
          </a:extLst>
        </xdr:cNvPr>
        <xdr:cNvPicPr preferRelativeResize="0"/>
      </xdr:nvPicPr>
      <xdr:blipFill>
        <a:blip xmlns:r="http://schemas.openxmlformats.org/officeDocument/2006/relationships" r:embed="rId2"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3" name="image3.gif">
          <a:extLst>
            <a:ext uri="{FF2B5EF4-FFF2-40B4-BE49-F238E27FC236}">
              <a16:creationId xmlns:a16="http://schemas.microsoft.com/office/drawing/2014/main" id="{81680D0D-528E-48FB-B46D-E3E7DE8FE546}"/>
            </a:ext>
          </a:extLst>
        </xdr:cNvPr>
        <xdr:cNvPicPr preferRelativeResize="0"/>
      </xdr:nvPicPr>
      <xdr:blipFill>
        <a:blip xmlns:r="http://schemas.openxmlformats.org/officeDocument/2006/relationships" r:embed="rId1"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4" name="image2.png">
          <a:extLst>
            <a:ext uri="{FF2B5EF4-FFF2-40B4-BE49-F238E27FC236}">
              <a16:creationId xmlns:a16="http://schemas.microsoft.com/office/drawing/2014/main" id="{B0C1A330-60AB-49C9-96C6-C1881CA1D2A5}"/>
            </a:ext>
          </a:extLst>
        </xdr:cNvPr>
        <xdr:cNvPicPr preferRelativeResize="0"/>
      </xdr:nvPicPr>
      <xdr:blipFill>
        <a:blip xmlns:r="http://schemas.openxmlformats.org/officeDocument/2006/relationships" r:embed="rId2"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5" name="image3.gif">
          <a:extLst>
            <a:ext uri="{FF2B5EF4-FFF2-40B4-BE49-F238E27FC236}">
              <a16:creationId xmlns:a16="http://schemas.microsoft.com/office/drawing/2014/main" id="{79945D63-6436-4BCC-9DAC-A8134EBD5B05}"/>
            </a:ext>
          </a:extLst>
        </xdr:cNvPr>
        <xdr:cNvPicPr preferRelativeResize="0"/>
      </xdr:nvPicPr>
      <xdr:blipFill>
        <a:blip xmlns:r="http://schemas.openxmlformats.org/officeDocument/2006/relationships" r:embed="rId1"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6" name="image2.png">
          <a:extLst>
            <a:ext uri="{FF2B5EF4-FFF2-40B4-BE49-F238E27FC236}">
              <a16:creationId xmlns:a16="http://schemas.microsoft.com/office/drawing/2014/main" id="{F8DED3F4-AC09-4046-ACD1-2D9BF6EDE956}"/>
            </a:ext>
          </a:extLst>
        </xdr:cNvPr>
        <xdr:cNvPicPr preferRelativeResize="0"/>
      </xdr:nvPicPr>
      <xdr:blipFill>
        <a:blip xmlns:r="http://schemas.openxmlformats.org/officeDocument/2006/relationships" r:embed="rId2"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7" name="image3.gif">
          <a:extLst>
            <a:ext uri="{FF2B5EF4-FFF2-40B4-BE49-F238E27FC236}">
              <a16:creationId xmlns:a16="http://schemas.microsoft.com/office/drawing/2014/main" id="{1A7F413C-9CC2-4F93-B67F-E2F51A568E28}"/>
            </a:ext>
          </a:extLst>
        </xdr:cNvPr>
        <xdr:cNvPicPr preferRelativeResize="0"/>
      </xdr:nvPicPr>
      <xdr:blipFill>
        <a:blip xmlns:r="http://schemas.openxmlformats.org/officeDocument/2006/relationships" r:embed="rId1"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95250" cy="114300"/>
    <xdr:pic>
      <xdr:nvPicPr>
        <xdr:cNvPr id="118" name="image2.png">
          <a:extLst>
            <a:ext uri="{FF2B5EF4-FFF2-40B4-BE49-F238E27FC236}">
              <a16:creationId xmlns:a16="http://schemas.microsoft.com/office/drawing/2014/main" id="{F78951DD-C543-4519-A5BE-8FDBE9C545C4}"/>
            </a:ext>
          </a:extLst>
        </xdr:cNvPr>
        <xdr:cNvPicPr preferRelativeResize="0"/>
      </xdr:nvPicPr>
      <xdr:blipFill>
        <a:blip xmlns:r="http://schemas.openxmlformats.org/officeDocument/2006/relationships" r:embed="rId2" cstate="print"/>
        <a:stretch>
          <a:fillRect/>
        </a:stretch>
      </xdr:blipFill>
      <xdr:spPr>
        <a:xfrm>
          <a:off x="3177540" y="86616540"/>
          <a:ext cx="95250" cy="114300"/>
        </a:xfrm>
        <a:prstGeom prst="rect">
          <a:avLst/>
        </a:prstGeom>
        <a:noFill/>
      </xdr:spPr>
    </xdr:pic>
    <xdr:clientData fLocksWithSheet="0"/>
  </xdr:oneCellAnchor>
  <xdr:oneCellAnchor>
    <xdr:from>
      <xdr:col>0</xdr:col>
      <xdr:colOff>0</xdr:colOff>
      <xdr:row>165</xdr:row>
      <xdr:rowOff>0</xdr:rowOff>
    </xdr:from>
    <xdr:ext cx="142875" cy="171450"/>
    <xdr:pic>
      <xdr:nvPicPr>
        <xdr:cNvPr id="119" name="image4.png">
          <a:extLst>
            <a:ext uri="{FF2B5EF4-FFF2-40B4-BE49-F238E27FC236}">
              <a16:creationId xmlns:a16="http://schemas.microsoft.com/office/drawing/2014/main" id="{6787436F-2A28-473F-B3B7-82B3D824D783}"/>
            </a:ext>
          </a:extLst>
        </xdr:cNvPr>
        <xdr:cNvPicPr preferRelativeResize="0"/>
      </xdr:nvPicPr>
      <xdr:blipFill>
        <a:blip xmlns:r="http://schemas.openxmlformats.org/officeDocument/2006/relationships" r:embed="rId4" cstate="print"/>
        <a:stretch>
          <a:fillRect/>
        </a:stretch>
      </xdr:blipFill>
      <xdr:spPr>
        <a:xfrm>
          <a:off x="3177540" y="86616540"/>
          <a:ext cx="142875" cy="171450"/>
        </a:xfrm>
        <a:prstGeom prst="rect">
          <a:avLst/>
        </a:prstGeom>
        <a:noFill/>
      </xdr:spPr>
    </xdr:pic>
    <xdr:clientData fLocksWithSheet="0"/>
  </xdr:oneCellAnchor>
  <xdr:oneCellAnchor>
    <xdr:from>
      <xdr:col>0</xdr:col>
      <xdr:colOff>0</xdr:colOff>
      <xdr:row>165</xdr:row>
      <xdr:rowOff>0</xdr:rowOff>
    </xdr:from>
    <xdr:ext cx="142875" cy="171450"/>
    <xdr:pic>
      <xdr:nvPicPr>
        <xdr:cNvPr id="120" name="image4.png">
          <a:extLst>
            <a:ext uri="{FF2B5EF4-FFF2-40B4-BE49-F238E27FC236}">
              <a16:creationId xmlns:a16="http://schemas.microsoft.com/office/drawing/2014/main" id="{ED054C47-99E1-462B-ABBF-AAA38F59A12A}"/>
            </a:ext>
          </a:extLst>
        </xdr:cNvPr>
        <xdr:cNvPicPr preferRelativeResize="0"/>
      </xdr:nvPicPr>
      <xdr:blipFill>
        <a:blip xmlns:r="http://schemas.openxmlformats.org/officeDocument/2006/relationships" r:embed="rId4" cstate="print"/>
        <a:stretch>
          <a:fillRect/>
        </a:stretch>
      </xdr:blipFill>
      <xdr:spPr>
        <a:xfrm>
          <a:off x="3177540" y="86616540"/>
          <a:ext cx="142875" cy="171450"/>
        </a:xfrm>
        <a:prstGeom prst="rect">
          <a:avLst/>
        </a:prstGeom>
        <a:noFill/>
      </xdr:spPr>
    </xdr:pic>
    <xdr:clientData fLocksWithSheet="0"/>
  </xdr:oneCellAnchor>
  <xdr:oneCellAnchor>
    <xdr:from>
      <xdr:col>0</xdr:col>
      <xdr:colOff>0</xdr:colOff>
      <xdr:row>166</xdr:row>
      <xdr:rowOff>0</xdr:rowOff>
    </xdr:from>
    <xdr:ext cx="95250" cy="114300"/>
    <xdr:pic>
      <xdr:nvPicPr>
        <xdr:cNvPr id="121" name="image2.gif">
          <a:extLst>
            <a:ext uri="{FF2B5EF4-FFF2-40B4-BE49-F238E27FC236}">
              <a16:creationId xmlns:a16="http://schemas.microsoft.com/office/drawing/2014/main" id="{3DC3A71A-22F4-4D9C-B97F-F92A0CA7A09E}"/>
            </a:ext>
          </a:extLst>
        </xdr:cNvPr>
        <xdr:cNvPicPr preferRelativeResize="0"/>
      </xdr:nvPicPr>
      <xdr:blipFill>
        <a:blip xmlns:r="http://schemas.openxmlformats.org/officeDocument/2006/relationships" r:embed="rId1"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2" name="image1.png">
          <a:extLst>
            <a:ext uri="{FF2B5EF4-FFF2-40B4-BE49-F238E27FC236}">
              <a16:creationId xmlns:a16="http://schemas.microsoft.com/office/drawing/2014/main" id="{71CA745C-E441-406D-9C8D-BA6167659D65}"/>
            </a:ext>
          </a:extLst>
        </xdr:cNvPr>
        <xdr:cNvPicPr preferRelativeResize="0"/>
      </xdr:nvPicPr>
      <xdr:blipFill>
        <a:blip xmlns:r="http://schemas.openxmlformats.org/officeDocument/2006/relationships" r:embed="rId2"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3" name="image2.gif">
          <a:extLst>
            <a:ext uri="{FF2B5EF4-FFF2-40B4-BE49-F238E27FC236}">
              <a16:creationId xmlns:a16="http://schemas.microsoft.com/office/drawing/2014/main" id="{11FCA1AB-6106-49CA-8C26-3D1E292D7D75}"/>
            </a:ext>
          </a:extLst>
        </xdr:cNvPr>
        <xdr:cNvPicPr preferRelativeResize="0"/>
      </xdr:nvPicPr>
      <xdr:blipFill>
        <a:blip xmlns:r="http://schemas.openxmlformats.org/officeDocument/2006/relationships" r:embed="rId1"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4" name="image2.gif">
          <a:extLst>
            <a:ext uri="{FF2B5EF4-FFF2-40B4-BE49-F238E27FC236}">
              <a16:creationId xmlns:a16="http://schemas.microsoft.com/office/drawing/2014/main" id="{0A529AEE-BEA1-4DC2-B2D4-24F52431B7D4}"/>
            </a:ext>
          </a:extLst>
        </xdr:cNvPr>
        <xdr:cNvPicPr preferRelativeResize="0"/>
      </xdr:nvPicPr>
      <xdr:blipFill>
        <a:blip xmlns:r="http://schemas.openxmlformats.org/officeDocument/2006/relationships" r:embed="rId1"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5" name="image1.png">
          <a:extLst>
            <a:ext uri="{FF2B5EF4-FFF2-40B4-BE49-F238E27FC236}">
              <a16:creationId xmlns:a16="http://schemas.microsoft.com/office/drawing/2014/main" id="{92FE4C3F-F96E-49DA-A4AE-8A8DB36B692A}"/>
            </a:ext>
          </a:extLst>
        </xdr:cNvPr>
        <xdr:cNvPicPr preferRelativeResize="0"/>
      </xdr:nvPicPr>
      <xdr:blipFill>
        <a:blip xmlns:r="http://schemas.openxmlformats.org/officeDocument/2006/relationships" r:embed="rId2"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6" name="image1.png">
          <a:extLst>
            <a:ext uri="{FF2B5EF4-FFF2-40B4-BE49-F238E27FC236}">
              <a16:creationId xmlns:a16="http://schemas.microsoft.com/office/drawing/2014/main" id="{3A75A478-34B1-4F0E-B815-64C0695F1CFB}"/>
            </a:ext>
          </a:extLst>
        </xdr:cNvPr>
        <xdr:cNvPicPr preferRelativeResize="0"/>
      </xdr:nvPicPr>
      <xdr:blipFill>
        <a:blip xmlns:r="http://schemas.openxmlformats.org/officeDocument/2006/relationships" r:embed="rId2"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7" name="image3.gif">
          <a:extLst>
            <a:ext uri="{FF2B5EF4-FFF2-40B4-BE49-F238E27FC236}">
              <a16:creationId xmlns:a16="http://schemas.microsoft.com/office/drawing/2014/main" id="{D2E2FF30-C7F1-41BD-ACED-B5BFC6E637A2}"/>
            </a:ext>
          </a:extLst>
        </xdr:cNvPr>
        <xdr:cNvPicPr preferRelativeResize="0"/>
      </xdr:nvPicPr>
      <xdr:blipFill>
        <a:blip xmlns:r="http://schemas.openxmlformats.org/officeDocument/2006/relationships" r:embed="rId1"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8" name="image2.png">
          <a:extLst>
            <a:ext uri="{FF2B5EF4-FFF2-40B4-BE49-F238E27FC236}">
              <a16:creationId xmlns:a16="http://schemas.microsoft.com/office/drawing/2014/main" id="{C151F01D-03EC-4DCB-BD9A-4BA9C53EA711}"/>
            </a:ext>
          </a:extLst>
        </xdr:cNvPr>
        <xdr:cNvPicPr preferRelativeResize="0"/>
      </xdr:nvPicPr>
      <xdr:blipFill>
        <a:blip xmlns:r="http://schemas.openxmlformats.org/officeDocument/2006/relationships" r:embed="rId2"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29" name="image3.gif">
          <a:extLst>
            <a:ext uri="{FF2B5EF4-FFF2-40B4-BE49-F238E27FC236}">
              <a16:creationId xmlns:a16="http://schemas.microsoft.com/office/drawing/2014/main" id="{1C63D72C-04E7-4479-90C7-59CCDCF8007E}"/>
            </a:ext>
          </a:extLst>
        </xdr:cNvPr>
        <xdr:cNvPicPr preferRelativeResize="0"/>
      </xdr:nvPicPr>
      <xdr:blipFill>
        <a:blip xmlns:r="http://schemas.openxmlformats.org/officeDocument/2006/relationships" r:embed="rId1"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30" name="image2.png">
          <a:extLst>
            <a:ext uri="{FF2B5EF4-FFF2-40B4-BE49-F238E27FC236}">
              <a16:creationId xmlns:a16="http://schemas.microsoft.com/office/drawing/2014/main" id="{F9362BBE-69C7-489B-AED8-FEFD82265DE5}"/>
            </a:ext>
          </a:extLst>
        </xdr:cNvPr>
        <xdr:cNvPicPr preferRelativeResize="0"/>
      </xdr:nvPicPr>
      <xdr:blipFill>
        <a:blip xmlns:r="http://schemas.openxmlformats.org/officeDocument/2006/relationships" r:embed="rId2"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31" name="image3.gif">
          <a:extLst>
            <a:ext uri="{FF2B5EF4-FFF2-40B4-BE49-F238E27FC236}">
              <a16:creationId xmlns:a16="http://schemas.microsoft.com/office/drawing/2014/main" id="{06D2A68A-6C29-4EAD-BFE1-9085901EA8D2}"/>
            </a:ext>
          </a:extLst>
        </xdr:cNvPr>
        <xdr:cNvPicPr preferRelativeResize="0"/>
      </xdr:nvPicPr>
      <xdr:blipFill>
        <a:blip xmlns:r="http://schemas.openxmlformats.org/officeDocument/2006/relationships" r:embed="rId1"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95250" cy="114300"/>
    <xdr:pic>
      <xdr:nvPicPr>
        <xdr:cNvPr id="132" name="image2.png">
          <a:extLst>
            <a:ext uri="{FF2B5EF4-FFF2-40B4-BE49-F238E27FC236}">
              <a16:creationId xmlns:a16="http://schemas.microsoft.com/office/drawing/2014/main" id="{B58C1B9B-BB19-4C45-AA98-A34ACB9688EC}"/>
            </a:ext>
          </a:extLst>
        </xdr:cNvPr>
        <xdr:cNvPicPr preferRelativeResize="0"/>
      </xdr:nvPicPr>
      <xdr:blipFill>
        <a:blip xmlns:r="http://schemas.openxmlformats.org/officeDocument/2006/relationships" r:embed="rId2" cstate="print"/>
        <a:stretch>
          <a:fillRect/>
        </a:stretch>
      </xdr:blipFill>
      <xdr:spPr>
        <a:xfrm>
          <a:off x="3177540" y="86997540"/>
          <a:ext cx="95250" cy="114300"/>
        </a:xfrm>
        <a:prstGeom prst="rect">
          <a:avLst/>
        </a:prstGeom>
        <a:noFill/>
      </xdr:spPr>
    </xdr:pic>
    <xdr:clientData fLocksWithSheet="0"/>
  </xdr:oneCellAnchor>
  <xdr:oneCellAnchor>
    <xdr:from>
      <xdr:col>0</xdr:col>
      <xdr:colOff>0</xdr:colOff>
      <xdr:row>166</xdr:row>
      <xdr:rowOff>0</xdr:rowOff>
    </xdr:from>
    <xdr:ext cx="142875" cy="171450"/>
    <xdr:pic>
      <xdr:nvPicPr>
        <xdr:cNvPr id="133" name="image4.png">
          <a:extLst>
            <a:ext uri="{FF2B5EF4-FFF2-40B4-BE49-F238E27FC236}">
              <a16:creationId xmlns:a16="http://schemas.microsoft.com/office/drawing/2014/main" id="{8774B2D5-B4CA-4C5B-BF8D-B04938E45CCD}"/>
            </a:ext>
          </a:extLst>
        </xdr:cNvPr>
        <xdr:cNvPicPr preferRelativeResize="0"/>
      </xdr:nvPicPr>
      <xdr:blipFill>
        <a:blip xmlns:r="http://schemas.openxmlformats.org/officeDocument/2006/relationships" r:embed="rId4" cstate="print"/>
        <a:stretch>
          <a:fillRect/>
        </a:stretch>
      </xdr:blipFill>
      <xdr:spPr>
        <a:xfrm>
          <a:off x="3177540" y="86997540"/>
          <a:ext cx="142875" cy="171450"/>
        </a:xfrm>
        <a:prstGeom prst="rect">
          <a:avLst/>
        </a:prstGeom>
        <a:noFill/>
      </xdr:spPr>
    </xdr:pic>
    <xdr:clientData fLocksWithSheet="0"/>
  </xdr:oneCellAnchor>
  <xdr:oneCellAnchor>
    <xdr:from>
      <xdr:col>0</xdr:col>
      <xdr:colOff>0</xdr:colOff>
      <xdr:row>166</xdr:row>
      <xdr:rowOff>0</xdr:rowOff>
    </xdr:from>
    <xdr:ext cx="142875" cy="171450"/>
    <xdr:pic>
      <xdr:nvPicPr>
        <xdr:cNvPr id="134" name="image4.png">
          <a:extLst>
            <a:ext uri="{FF2B5EF4-FFF2-40B4-BE49-F238E27FC236}">
              <a16:creationId xmlns:a16="http://schemas.microsoft.com/office/drawing/2014/main" id="{FEEC4BC3-363E-42F3-883F-7C8556C55D49}"/>
            </a:ext>
          </a:extLst>
        </xdr:cNvPr>
        <xdr:cNvPicPr preferRelativeResize="0"/>
      </xdr:nvPicPr>
      <xdr:blipFill>
        <a:blip xmlns:r="http://schemas.openxmlformats.org/officeDocument/2006/relationships" r:embed="rId4" cstate="print"/>
        <a:stretch>
          <a:fillRect/>
        </a:stretch>
      </xdr:blipFill>
      <xdr:spPr>
        <a:xfrm>
          <a:off x="3177540" y="86997540"/>
          <a:ext cx="142875" cy="171450"/>
        </a:xfrm>
        <a:prstGeom prst="rect">
          <a:avLst/>
        </a:prstGeom>
        <a:noFill/>
      </xdr:spPr>
    </xdr:pic>
    <xdr:clientData fLocksWithSheet="0"/>
  </xdr:oneCellAnchor>
  <xdr:oneCellAnchor>
    <xdr:from>
      <xdr:col>0</xdr:col>
      <xdr:colOff>0</xdr:colOff>
      <xdr:row>167</xdr:row>
      <xdr:rowOff>0</xdr:rowOff>
    </xdr:from>
    <xdr:ext cx="95250" cy="114300"/>
    <xdr:pic>
      <xdr:nvPicPr>
        <xdr:cNvPr id="135" name="image2.gif">
          <a:extLst>
            <a:ext uri="{FF2B5EF4-FFF2-40B4-BE49-F238E27FC236}">
              <a16:creationId xmlns:a16="http://schemas.microsoft.com/office/drawing/2014/main" id="{24F568DB-77C2-4917-87C0-57505845E64A}"/>
            </a:ext>
          </a:extLst>
        </xdr:cNvPr>
        <xdr:cNvPicPr preferRelativeResize="0"/>
      </xdr:nvPicPr>
      <xdr:blipFill>
        <a:blip xmlns:r="http://schemas.openxmlformats.org/officeDocument/2006/relationships" r:embed="rId1"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36" name="image1.png">
          <a:extLst>
            <a:ext uri="{FF2B5EF4-FFF2-40B4-BE49-F238E27FC236}">
              <a16:creationId xmlns:a16="http://schemas.microsoft.com/office/drawing/2014/main" id="{D8C699C2-868E-4A31-966C-3FF44C6F209F}"/>
            </a:ext>
          </a:extLst>
        </xdr:cNvPr>
        <xdr:cNvPicPr preferRelativeResize="0"/>
      </xdr:nvPicPr>
      <xdr:blipFill>
        <a:blip xmlns:r="http://schemas.openxmlformats.org/officeDocument/2006/relationships" r:embed="rId2"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37" name="image2.gif">
          <a:extLst>
            <a:ext uri="{FF2B5EF4-FFF2-40B4-BE49-F238E27FC236}">
              <a16:creationId xmlns:a16="http://schemas.microsoft.com/office/drawing/2014/main" id="{DEDAE669-9EF7-4CEA-B143-ABC09FD653A0}"/>
            </a:ext>
          </a:extLst>
        </xdr:cNvPr>
        <xdr:cNvPicPr preferRelativeResize="0"/>
      </xdr:nvPicPr>
      <xdr:blipFill>
        <a:blip xmlns:r="http://schemas.openxmlformats.org/officeDocument/2006/relationships" r:embed="rId1"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38" name="image2.gif">
          <a:extLst>
            <a:ext uri="{FF2B5EF4-FFF2-40B4-BE49-F238E27FC236}">
              <a16:creationId xmlns:a16="http://schemas.microsoft.com/office/drawing/2014/main" id="{3B7419F0-5D2A-4769-857F-7C0FE2E2FED8}"/>
            </a:ext>
          </a:extLst>
        </xdr:cNvPr>
        <xdr:cNvPicPr preferRelativeResize="0"/>
      </xdr:nvPicPr>
      <xdr:blipFill>
        <a:blip xmlns:r="http://schemas.openxmlformats.org/officeDocument/2006/relationships" r:embed="rId1"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39" name="image1.png">
          <a:extLst>
            <a:ext uri="{FF2B5EF4-FFF2-40B4-BE49-F238E27FC236}">
              <a16:creationId xmlns:a16="http://schemas.microsoft.com/office/drawing/2014/main" id="{71FEF4E0-53BA-4AC9-95E0-55F63F6591F3}"/>
            </a:ext>
          </a:extLst>
        </xdr:cNvPr>
        <xdr:cNvPicPr preferRelativeResize="0"/>
      </xdr:nvPicPr>
      <xdr:blipFill>
        <a:blip xmlns:r="http://schemas.openxmlformats.org/officeDocument/2006/relationships" r:embed="rId2"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40" name="image1.png">
          <a:extLst>
            <a:ext uri="{FF2B5EF4-FFF2-40B4-BE49-F238E27FC236}">
              <a16:creationId xmlns:a16="http://schemas.microsoft.com/office/drawing/2014/main" id="{4B80BAB8-823B-45E4-8C11-FF3A2D25220C}"/>
            </a:ext>
          </a:extLst>
        </xdr:cNvPr>
        <xdr:cNvPicPr preferRelativeResize="0"/>
      </xdr:nvPicPr>
      <xdr:blipFill>
        <a:blip xmlns:r="http://schemas.openxmlformats.org/officeDocument/2006/relationships" r:embed="rId2"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41" name="image3.gif">
          <a:extLst>
            <a:ext uri="{FF2B5EF4-FFF2-40B4-BE49-F238E27FC236}">
              <a16:creationId xmlns:a16="http://schemas.microsoft.com/office/drawing/2014/main" id="{2EBC6CEB-4F62-46D1-B357-111D663EFB66}"/>
            </a:ext>
          </a:extLst>
        </xdr:cNvPr>
        <xdr:cNvPicPr preferRelativeResize="0"/>
      </xdr:nvPicPr>
      <xdr:blipFill>
        <a:blip xmlns:r="http://schemas.openxmlformats.org/officeDocument/2006/relationships" r:embed="rId1"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42" name="image2.png">
          <a:extLst>
            <a:ext uri="{FF2B5EF4-FFF2-40B4-BE49-F238E27FC236}">
              <a16:creationId xmlns:a16="http://schemas.microsoft.com/office/drawing/2014/main" id="{34079E6C-E000-429B-9FC6-C7A463BD1B20}"/>
            </a:ext>
          </a:extLst>
        </xdr:cNvPr>
        <xdr:cNvPicPr preferRelativeResize="0"/>
      </xdr:nvPicPr>
      <xdr:blipFill>
        <a:blip xmlns:r="http://schemas.openxmlformats.org/officeDocument/2006/relationships" r:embed="rId2"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43" name="image3.gif">
          <a:extLst>
            <a:ext uri="{FF2B5EF4-FFF2-40B4-BE49-F238E27FC236}">
              <a16:creationId xmlns:a16="http://schemas.microsoft.com/office/drawing/2014/main" id="{80A315F4-310C-44F0-8889-036B05FD9653}"/>
            </a:ext>
          </a:extLst>
        </xdr:cNvPr>
        <xdr:cNvPicPr preferRelativeResize="0"/>
      </xdr:nvPicPr>
      <xdr:blipFill>
        <a:blip xmlns:r="http://schemas.openxmlformats.org/officeDocument/2006/relationships" r:embed="rId1"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44" name="image2.png">
          <a:extLst>
            <a:ext uri="{FF2B5EF4-FFF2-40B4-BE49-F238E27FC236}">
              <a16:creationId xmlns:a16="http://schemas.microsoft.com/office/drawing/2014/main" id="{A0F9B388-2D92-4144-AB8E-001B76D5707D}"/>
            </a:ext>
          </a:extLst>
        </xdr:cNvPr>
        <xdr:cNvPicPr preferRelativeResize="0"/>
      </xdr:nvPicPr>
      <xdr:blipFill>
        <a:blip xmlns:r="http://schemas.openxmlformats.org/officeDocument/2006/relationships" r:embed="rId2"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45" name="image3.gif">
          <a:extLst>
            <a:ext uri="{FF2B5EF4-FFF2-40B4-BE49-F238E27FC236}">
              <a16:creationId xmlns:a16="http://schemas.microsoft.com/office/drawing/2014/main" id="{B90FB8A0-D20C-4392-8BFB-72ADDAC43D51}"/>
            </a:ext>
          </a:extLst>
        </xdr:cNvPr>
        <xdr:cNvPicPr preferRelativeResize="0"/>
      </xdr:nvPicPr>
      <xdr:blipFill>
        <a:blip xmlns:r="http://schemas.openxmlformats.org/officeDocument/2006/relationships" r:embed="rId1"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95250" cy="114300"/>
    <xdr:pic>
      <xdr:nvPicPr>
        <xdr:cNvPr id="146" name="image2.png">
          <a:extLst>
            <a:ext uri="{FF2B5EF4-FFF2-40B4-BE49-F238E27FC236}">
              <a16:creationId xmlns:a16="http://schemas.microsoft.com/office/drawing/2014/main" id="{DB324943-69B7-486F-AC02-380C16181600}"/>
            </a:ext>
          </a:extLst>
        </xdr:cNvPr>
        <xdr:cNvPicPr preferRelativeResize="0"/>
      </xdr:nvPicPr>
      <xdr:blipFill>
        <a:blip xmlns:r="http://schemas.openxmlformats.org/officeDocument/2006/relationships" r:embed="rId2" cstate="print"/>
        <a:stretch>
          <a:fillRect/>
        </a:stretch>
      </xdr:blipFill>
      <xdr:spPr>
        <a:xfrm>
          <a:off x="3177540" y="87500460"/>
          <a:ext cx="95250" cy="114300"/>
        </a:xfrm>
        <a:prstGeom prst="rect">
          <a:avLst/>
        </a:prstGeom>
        <a:noFill/>
      </xdr:spPr>
    </xdr:pic>
    <xdr:clientData fLocksWithSheet="0"/>
  </xdr:oneCellAnchor>
  <xdr:oneCellAnchor>
    <xdr:from>
      <xdr:col>0</xdr:col>
      <xdr:colOff>0</xdr:colOff>
      <xdr:row>167</xdr:row>
      <xdr:rowOff>0</xdr:rowOff>
    </xdr:from>
    <xdr:ext cx="142875" cy="171450"/>
    <xdr:pic>
      <xdr:nvPicPr>
        <xdr:cNvPr id="147" name="image4.png">
          <a:extLst>
            <a:ext uri="{FF2B5EF4-FFF2-40B4-BE49-F238E27FC236}">
              <a16:creationId xmlns:a16="http://schemas.microsoft.com/office/drawing/2014/main" id="{F87F07E0-9C4B-4C9C-8EEA-6860F9DDFD98}"/>
            </a:ext>
          </a:extLst>
        </xdr:cNvPr>
        <xdr:cNvPicPr preferRelativeResize="0"/>
      </xdr:nvPicPr>
      <xdr:blipFill>
        <a:blip xmlns:r="http://schemas.openxmlformats.org/officeDocument/2006/relationships" r:embed="rId4" cstate="print"/>
        <a:stretch>
          <a:fillRect/>
        </a:stretch>
      </xdr:blipFill>
      <xdr:spPr>
        <a:xfrm>
          <a:off x="3177540" y="87500460"/>
          <a:ext cx="142875" cy="171450"/>
        </a:xfrm>
        <a:prstGeom prst="rect">
          <a:avLst/>
        </a:prstGeom>
        <a:noFill/>
      </xdr:spPr>
    </xdr:pic>
    <xdr:clientData fLocksWithSheet="0"/>
  </xdr:oneCellAnchor>
  <xdr:oneCellAnchor>
    <xdr:from>
      <xdr:col>0</xdr:col>
      <xdr:colOff>0</xdr:colOff>
      <xdr:row>168</xdr:row>
      <xdr:rowOff>0</xdr:rowOff>
    </xdr:from>
    <xdr:ext cx="95250" cy="114300"/>
    <xdr:pic>
      <xdr:nvPicPr>
        <xdr:cNvPr id="148" name="image2.gif">
          <a:extLst>
            <a:ext uri="{FF2B5EF4-FFF2-40B4-BE49-F238E27FC236}">
              <a16:creationId xmlns:a16="http://schemas.microsoft.com/office/drawing/2014/main" id="{CE2087B9-F6BB-4EA5-8A3E-F6C1A16EE737}"/>
            </a:ext>
          </a:extLst>
        </xdr:cNvPr>
        <xdr:cNvPicPr preferRelativeResize="0"/>
      </xdr:nvPicPr>
      <xdr:blipFill>
        <a:blip xmlns:r="http://schemas.openxmlformats.org/officeDocument/2006/relationships" r:embed="rId1"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49" name="image1.png">
          <a:extLst>
            <a:ext uri="{FF2B5EF4-FFF2-40B4-BE49-F238E27FC236}">
              <a16:creationId xmlns:a16="http://schemas.microsoft.com/office/drawing/2014/main" id="{DD669EAE-A899-4285-94FC-1DCCCB77D984}"/>
            </a:ext>
          </a:extLst>
        </xdr:cNvPr>
        <xdr:cNvPicPr preferRelativeResize="0"/>
      </xdr:nvPicPr>
      <xdr:blipFill>
        <a:blip xmlns:r="http://schemas.openxmlformats.org/officeDocument/2006/relationships" r:embed="rId2"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0" name="image2.gif">
          <a:extLst>
            <a:ext uri="{FF2B5EF4-FFF2-40B4-BE49-F238E27FC236}">
              <a16:creationId xmlns:a16="http://schemas.microsoft.com/office/drawing/2014/main" id="{7A613DEA-07A7-4FD9-852B-829154DAF542}"/>
            </a:ext>
          </a:extLst>
        </xdr:cNvPr>
        <xdr:cNvPicPr preferRelativeResize="0"/>
      </xdr:nvPicPr>
      <xdr:blipFill>
        <a:blip xmlns:r="http://schemas.openxmlformats.org/officeDocument/2006/relationships" r:embed="rId1"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1" name="image2.gif">
          <a:extLst>
            <a:ext uri="{FF2B5EF4-FFF2-40B4-BE49-F238E27FC236}">
              <a16:creationId xmlns:a16="http://schemas.microsoft.com/office/drawing/2014/main" id="{AC7AB682-43B3-4601-838C-EE1A0134F559}"/>
            </a:ext>
          </a:extLst>
        </xdr:cNvPr>
        <xdr:cNvPicPr preferRelativeResize="0"/>
      </xdr:nvPicPr>
      <xdr:blipFill>
        <a:blip xmlns:r="http://schemas.openxmlformats.org/officeDocument/2006/relationships" r:embed="rId1"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2" name="image1.png">
          <a:extLst>
            <a:ext uri="{FF2B5EF4-FFF2-40B4-BE49-F238E27FC236}">
              <a16:creationId xmlns:a16="http://schemas.microsoft.com/office/drawing/2014/main" id="{F093114B-98F8-45B7-9997-C2CA1D6F5A6C}"/>
            </a:ext>
          </a:extLst>
        </xdr:cNvPr>
        <xdr:cNvPicPr preferRelativeResize="0"/>
      </xdr:nvPicPr>
      <xdr:blipFill>
        <a:blip xmlns:r="http://schemas.openxmlformats.org/officeDocument/2006/relationships" r:embed="rId2"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3" name="image1.png">
          <a:extLst>
            <a:ext uri="{FF2B5EF4-FFF2-40B4-BE49-F238E27FC236}">
              <a16:creationId xmlns:a16="http://schemas.microsoft.com/office/drawing/2014/main" id="{14270476-F4B1-4E21-AC1F-41BBFDD5BC79}"/>
            </a:ext>
          </a:extLst>
        </xdr:cNvPr>
        <xdr:cNvPicPr preferRelativeResize="0"/>
      </xdr:nvPicPr>
      <xdr:blipFill>
        <a:blip xmlns:r="http://schemas.openxmlformats.org/officeDocument/2006/relationships" r:embed="rId2"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4" name="image3.gif">
          <a:extLst>
            <a:ext uri="{FF2B5EF4-FFF2-40B4-BE49-F238E27FC236}">
              <a16:creationId xmlns:a16="http://schemas.microsoft.com/office/drawing/2014/main" id="{0D273D94-D46C-483A-BB88-7D5A3DE960BD}"/>
            </a:ext>
          </a:extLst>
        </xdr:cNvPr>
        <xdr:cNvPicPr preferRelativeResize="0"/>
      </xdr:nvPicPr>
      <xdr:blipFill>
        <a:blip xmlns:r="http://schemas.openxmlformats.org/officeDocument/2006/relationships" r:embed="rId1"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5" name="image2.png">
          <a:extLst>
            <a:ext uri="{FF2B5EF4-FFF2-40B4-BE49-F238E27FC236}">
              <a16:creationId xmlns:a16="http://schemas.microsoft.com/office/drawing/2014/main" id="{2BA1E9DD-5E84-45C2-92EB-B45925B67D02}"/>
            </a:ext>
          </a:extLst>
        </xdr:cNvPr>
        <xdr:cNvPicPr preferRelativeResize="0"/>
      </xdr:nvPicPr>
      <xdr:blipFill>
        <a:blip xmlns:r="http://schemas.openxmlformats.org/officeDocument/2006/relationships" r:embed="rId2"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6" name="image3.gif">
          <a:extLst>
            <a:ext uri="{FF2B5EF4-FFF2-40B4-BE49-F238E27FC236}">
              <a16:creationId xmlns:a16="http://schemas.microsoft.com/office/drawing/2014/main" id="{BC84A9AA-D3BB-4AD4-BAA2-5CFB9C7AFFAF}"/>
            </a:ext>
          </a:extLst>
        </xdr:cNvPr>
        <xdr:cNvPicPr preferRelativeResize="0"/>
      </xdr:nvPicPr>
      <xdr:blipFill>
        <a:blip xmlns:r="http://schemas.openxmlformats.org/officeDocument/2006/relationships" r:embed="rId1"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7" name="image2.png">
          <a:extLst>
            <a:ext uri="{FF2B5EF4-FFF2-40B4-BE49-F238E27FC236}">
              <a16:creationId xmlns:a16="http://schemas.microsoft.com/office/drawing/2014/main" id="{0DB2B8CE-D5F1-4BE2-8B92-A1B1E63C4229}"/>
            </a:ext>
          </a:extLst>
        </xdr:cNvPr>
        <xdr:cNvPicPr preferRelativeResize="0"/>
      </xdr:nvPicPr>
      <xdr:blipFill>
        <a:blip xmlns:r="http://schemas.openxmlformats.org/officeDocument/2006/relationships" r:embed="rId2"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8" name="image3.gif">
          <a:extLst>
            <a:ext uri="{FF2B5EF4-FFF2-40B4-BE49-F238E27FC236}">
              <a16:creationId xmlns:a16="http://schemas.microsoft.com/office/drawing/2014/main" id="{7FE959DA-F2BC-4CBD-99D0-0EEB2D9252EE}"/>
            </a:ext>
          </a:extLst>
        </xdr:cNvPr>
        <xdr:cNvPicPr preferRelativeResize="0"/>
      </xdr:nvPicPr>
      <xdr:blipFill>
        <a:blip xmlns:r="http://schemas.openxmlformats.org/officeDocument/2006/relationships" r:embed="rId1"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95250" cy="114300"/>
    <xdr:pic>
      <xdr:nvPicPr>
        <xdr:cNvPr id="159" name="image2.png">
          <a:extLst>
            <a:ext uri="{FF2B5EF4-FFF2-40B4-BE49-F238E27FC236}">
              <a16:creationId xmlns:a16="http://schemas.microsoft.com/office/drawing/2014/main" id="{4D436999-FE61-402D-9638-A40BC19F4A47}"/>
            </a:ext>
          </a:extLst>
        </xdr:cNvPr>
        <xdr:cNvPicPr preferRelativeResize="0"/>
      </xdr:nvPicPr>
      <xdr:blipFill>
        <a:blip xmlns:r="http://schemas.openxmlformats.org/officeDocument/2006/relationships" r:embed="rId2" cstate="print"/>
        <a:stretch>
          <a:fillRect/>
        </a:stretch>
      </xdr:blipFill>
      <xdr:spPr>
        <a:xfrm>
          <a:off x="3177540" y="88071960"/>
          <a:ext cx="95250" cy="114300"/>
        </a:xfrm>
        <a:prstGeom prst="rect">
          <a:avLst/>
        </a:prstGeom>
        <a:noFill/>
      </xdr:spPr>
    </xdr:pic>
    <xdr:clientData fLocksWithSheet="0"/>
  </xdr:oneCellAnchor>
  <xdr:oneCellAnchor>
    <xdr:from>
      <xdr:col>0</xdr:col>
      <xdr:colOff>0</xdr:colOff>
      <xdr:row>168</xdr:row>
      <xdr:rowOff>0</xdr:rowOff>
    </xdr:from>
    <xdr:ext cx="142875" cy="171450"/>
    <xdr:pic>
      <xdr:nvPicPr>
        <xdr:cNvPr id="160" name="image4.png">
          <a:extLst>
            <a:ext uri="{FF2B5EF4-FFF2-40B4-BE49-F238E27FC236}">
              <a16:creationId xmlns:a16="http://schemas.microsoft.com/office/drawing/2014/main" id="{C3412478-C27F-4C7C-9913-1AA23959F918}"/>
            </a:ext>
          </a:extLst>
        </xdr:cNvPr>
        <xdr:cNvPicPr preferRelativeResize="0"/>
      </xdr:nvPicPr>
      <xdr:blipFill>
        <a:blip xmlns:r="http://schemas.openxmlformats.org/officeDocument/2006/relationships" r:embed="rId4" cstate="print"/>
        <a:stretch>
          <a:fillRect/>
        </a:stretch>
      </xdr:blipFill>
      <xdr:spPr>
        <a:xfrm>
          <a:off x="3177540" y="88071960"/>
          <a:ext cx="142875" cy="171450"/>
        </a:xfrm>
        <a:prstGeom prst="rect">
          <a:avLst/>
        </a:prstGeom>
        <a:noFill/>
      </xdr:spPr>
    </xdr:pic>
    <xdr:clientData fLocksWithSheet="0"/>
  </xdr:oneCellAnchor>
  <xdr:oneCellAnchor>
    <xdr:from>
      <xdr:col>0</xdr:col>
      <xdr:colOff>0</xdr:colOff>
      <xdr:row>170</xdr:row>
      <xdr:rowOff>0</xdr:rowOff>
    </xdr:from>
    <xdr:ext cx="95250" cy="114300"/>
    <xdr:pic>
      <xdr:nvPicPr>
        <xdr:cNvPr id="162" name="image2.gif">
          <a:extLst>
            <a:ext uri="{FF2B5EF4-FFF2-40B4-BE49-F238E27FC236}">
              <a16:creationId xmlns:a16="http://schemas.microsoft.com/office/drawing/2014/main" id="{AA0FD55E-5C02-443A-A40C-CFC0457F3490}"/>
            </a:ext>
          </a:extLst>
        </xdr:cNvPr>
        <xdr:cNvPicPr preferRelativeResize="0"/>
      </xdr:nvPicPr>
      <xdr:blipFill>
        <a:blip xmlns:r="http://schemas.openxmlformats.org/officeDocument/2006/relationships" r:embed="rId1"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63" name="image1.png">
          <a:extLst>
            <a:ext uri="{FF2B5EF4-FFF2-40B4-BE49-F238E27FC236}">
              <a16:creationId xmlns:a16="http://schemas.microsoft.com/office/drawing/2014/main" id="{0A22E650-EB8A-4FAB-A079-9141B6005EAF}"/>
            </a:ext>
          </a:extLst>
        </xdr:cNvPr>
        <xdr:cNvPicPr preferRelativeResize="0"/>
      </xdr:nvPicPr>
      <xdr:blipFill>
        <a:blip xmlns:r="http://schemas.openxmlformats.org/officeDocument/2006/relationships" r:embed="rId2"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64" name="image2.gif">
          <a:extLst>
            <a:ext uri="{FF2B5EF4-FFF2-40B4-BE49-F238E27FC236}">
              <a16:creationId xmlns:a16="http://schemas.microsoft.com/office/drawing/2014/main" id="{973AA2C9-126B-4097-800E-16B7215B7355}"/>
            </a:ext>
          </a:extLst>
        </xdr:cNvPr>
        <xdr:cNvPicPr preferRelativeResize="0"/>
      </xdr:nvPicPr>
      <xdr:blipFill>
        <a:blip xmlns:r="http://schemas.openxmlformats.org/officeDocument/2006/relationships" r:embed="rId1"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65" name="image2.gif">
          <a:extLst>
            <a:ext uri="{FF2B5EF4-FFF2-40B4-BE49-F238E27FC236}">
              <a16:creationId xmlns:a16="http://schemas.microsoft.com/office/drawing/2014/main" id="{451DEBAA-4D66-40E2-A835-846729AC1261}"/>
            </a:ext>
          </a:extLst>
        </xdr:cNvPr>
        <xdr:cNvPicPr preferRelativeResize="0"/>
      </xdr:nvPicPr>
      <xdr:blipFill>
        <a:blip xmlns:r="http://schemas.openxmlformats.org/officeDocument/2006/relationships" r:embed="rId1"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66" name="image1.png">
          <a:extLst>
            <a:ext uri="{FF2B5EF4-FFF2-40B4-BE49-F238E27FC236}">
              <a16:creationId xmlns:a16="http://schemas.microsoft.com/office/drawing/2014/main" id="{A61BA162-EF5D-44EF-AD5E-1ECFD3B00085}"/>
            </a:ext>
          </a:extLst>
        </xdr:cNvPr>
        <xdr:cNvPicPr preferRelativeResize="0"/>
      </xdr:nvPicPr>
      <xdr:blipFill>
        <a:blip xmlns:r="http://schemas.openxmlformats.org/officeDocument/2006/relationships" r:embed="rId2"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67" name="image1.png">
          <a:extLst>
            <a:ext uri="{FF2B5EF4-FFF2-40B4-BE49-F238E27FC236}">
              <a16:creationId xmlns:a16="http://schemas.microsoft.com/office/drawing/2014/main" id="{778FD07E-1D32-45B0-8D8B-82DB7341EF8E}"/>
            </a:ext>
          </a:extLst>
        </xdr:cNvPr>
        <xdr:cNvPicPr preferRelativeResize="0"/>
      </xdr:nvPicPr>
      <xdr:blipFill>
        <a:blip xmlns:r="http://schemas.openxmlformats.org/officeDocument/2006/relationships" r:embed="rId2"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68" name="image3.gif">
          <a:extLst>
            <a:ext uri="{FF2B5EF4-FFF2-40B4-BE49-F238E27FC236}">
              <a16:creationId xmlns:a16="http://schemas.microsoft.com/office/drawing/2014/main" id="{B5D380F4-AB68-4A1C-85C1-AAEF8F4D7EB4}"/>
            </a:ext>
          </a:extLst>
        </xdr:cNvPr>
        <xdr:cNvPicPr preferRelativeResize="0"/>
      </xdr:nvPicPr>
      <xdr:blipFill>
        <a:blip xmlns:r="http://schemas.openxmlformats.org/officeDocument/2006/relationships" r:embed="rId1"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69" name="image2.png">
          <a:extLst>
            <a:ext uri="{FF2B5EF4-FFF2-40B4-BE49-F238E27FC236}">
              <a16:creationId xmlns:a16="http://schemas.microsoft.com/office/drawing/2014/main" id="{EE150297-1328-47DE-B97E-C77E9AE6759B}"/>
            </a:ext>
          </a:extLst>
        </xdr:cNvPr>
        <xdr:cNvPicPr preferRelativeResize="0"/>
      </xdr:nvPicPr>
      <xdr:blipFill>
        <a:blip xmlns:r="http://schemas.openxmlformats.org/officeDocument/2006/relationships" r:embed="rId2"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70" name="image3.gif">
          <a:extLst>
            <a:ext uri="{FF2B5EF4-FFF2-40B4-BE49-F238E27FC236}">
              <a16:creationId xmlns:a16="http://schemas.microsoft.com/office/drawing/2014/main" id="{25332B63-AC2D-4DDD-9E83-B15B338B4C6C}"/>
            </a:ext>
          </a:extLst>
        </xdr:cNvPr>
        <xdr:cNvPicPr preferRelativeResize="0"/>
      </xdr:nvPicPr>
      <xdr:blipFill>
        <a:blip xmlns:r="http://schemas.openxmlformats.org/officeDocument/2006/relationships" r:embed="rId1"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71" name="image2.png">
          <a:extLst>
            <a:ext uri="{FF2B5EF4-FFF2-40B4-BE49-F238E27FC236}">
              <a16:creationId xmlns:a16="http://schemas.microsoft.com/office/drawing/2014/main" id="{D4490844-1163-45C9-AC3E-92703373224B}"/>
            </a:ext>
          </a:extLst>
        </xdr:cNvPr>
        <xdr:cNvPicPr preferRelativeResize="0"/>
      </xdr:nvPicPr>
      <xdr:blipFill>
        <a:blip xmlns:r="http://schemas.openxmlformats.org/officeDocument/2006/relationships" r:embed="rId2"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72" name="image3.gif">
          <a:extLst>
            <a:ext uri="{FF2B5EF4-FFF2-40B4-BE49-F238E27FC236}">
              <a16:creationId xmlns:a16="http://schemas.microsoft.com/office/drawing/2014/main" id="{8EC0C308-DAAA-4C6D-9813-A2BBAF24E0CD}"/>
            </a:ext>
          </a:extLst>
        </xdr:cNvPr>
        <xdr:cNvPicPr preferRelativeResize="0"/>
      </xdr:nvPicPr>
      <xdr:blipFill>
        <a:blip xmlns:r="http://schemas.openxmlformats.org/officeDocument/2006/relationships" r:embed="rId1"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173" name="image2.png">
          <a:extLst>
            <a:ext uri="{FF2B5EF4-FFF2-40B4-BE49-F238E27FC236}">
              <a16:creationId xmlns:a16="http://schemas.microsoft.com/office/drawing/2014/main" id="{ECE6D1C0-E9E7-477C-85DE-0B0890DDA261}"/>
            </a:ext>
          </a:extLst>
        </xdr:cNvPr>
        <xdr:cNvPicPr preferRelativeResize="0"/>
      </xdr:nvPicPr>
      <xdr:blipFill>
        <a:blip xmlns:r="http://schemas.openxmlformats.org/officeDocument/2006/relationships" r:embed="rId2" cstate="print"/>
        <a:stretch>
          <a:fillRect/>
        </a:stretch>
      </xdr:blipFill>
      <xdr:spPr>
        <a:xfrm>
          <a:off x="3177540" y="88955880"/>
          <a:ext cx="95250" cy="114300"/>
        </a:xfrm>
        <a:prstGeom prst="rect">
          <a:avLst/>
        </a:prstGeom>
        <a:noFill/>
      </xdr:spPr>
    </xdr:pic>
    <xdr:clientData fLocksWithSheet="0"/>
  </xdr:oneCellAnchor>
  <xdr:oneCellAnchor>
    <xdr:from>
      <xdr:col>0</xdr:col>
      <xdr:colOff>0</xdr:colOff>
      <xdr:row>170</xdr:row>
      <xdr:rowOff>0</xdr:rowOff>
    </xdr:from>
    <xdr:ext cx="142875" cy="171450"/>
    <xdr:pic>
      <xdr:nvPicPr>
        <xdr:cNvPr id="174" name="image4.png">
          <a:extLst>
            <a:ext uri="{FF2B5EF4-FFF2-40B4-BE49-F238E27FC236}">
              <a16:creationId xmlns:a16="http://schemas.microsoft.com/office/drawing/2014/main" id="{3F49C62A-E022-4D30-B665-BF11F3215DF4}"/>
            </a:ext>
          </a:extLst>
        </xdr:cNvPr>
        <xdr:cNvPicPr preferRelativeResize="0"/>
      </xdr:nvPicPr>
      <xdr:blipFill>
        <a:blip xmlns:r="http://schemas.openxmlformats.org/officeDocument/2006/relationships" r:embed="rId4" cstate="print"/>
        <a:stretch>
          <a:fillRect/>
        </a:stretch>
      </xdr:blipFill>
      <xdr:spPr>
        <a:xfrm>
          <a:off x="3177540" y="88955880"/>
          <a:ext cx="142875" cy="171450"/>
        </a:xfrm>
        <a:prstGeom prst="rect">
          <a:avLst/>
        </a:prstGeom>
        <a:noFill/>
      </xdr:spPr>
    </xdr:pic>
    <xdr:clientData fLocksWithSheet="0"/>
  </xdr:oneCellAnchor>
  <xdr:oneCellAnchor>
    <xdr:from>
      <xdr:col>0</xdr:col>
      <xdr:colOff>0</xdr:colOff>
      <xdr:row>170</xdr:row>
      <xdr:rowOff>0</xdr:rowOff>
    </xdr:from>
    <xdr:ext cx="142875" cy="171450"/>
    <xdr:pic>
      <xdr:nvPicPr>
        <xdr:cNvPr id="175" name="image4.png">
          <a:extLst>
            <a:ext uri="{FF2B5EF4-FFF2-40B4-BE49-F238E27FC236}">
              <a16:creationId xmlns:a16="http://schemas.microsoft.com/office/drawing/2014/main" id="{4D17C802-CADD-48B6-9408-ABC5B471E5AD}"/>
            </a:ext>
          </a:extLst>
        </xdr:cNvPr>
        <xdr:cNvPicPr preferRelativeResize="0"/>
      </xdr:nvPicPr>
      <xdr:blipFill>
        <a:blip xmlns:r="http://schemas.openxmlformats.org/officeDocument/2006/relationships" r:embed="rId4" cstate="print"/>
        <a:stretch>
          <a:fillRect/>
        </a:stretch>
      </xdr:blipFill>
      <xdr:spPr>
        <a:xfrm>
          <a:off x="3177540" y="88955880"/>
          <a:ext cx="142875" cy="171450"/>
        </a:xfrm>
        <a:prstGeom prst="rect">
          <a:avLst/>
        </a:prstGeom>
        <a:noFill/>
      </xdr:spPr>
    </xdr:pic>
    <xdr:clientData fLocksWithSheet="0"/>
  </xdr:oneCellAnchor>
  <xdr:oneCellAnchor>
    <xdr:from>
      <xdr:col>0</xdr:col>
      <xdr:colOff>0</xdr:colOff>
      <xdr:row>171</xdr:row>
      <xdr:rowOff>0</xdr:rowOff>
    </xdr:from>
    <xdr:ext cx="95250" cy="114300"/>
    <xdr:pic>
      <xdr:nvPicPr>
        <xdr:cNvPr id="176" name="image2.gif">
          <a:extLst>
            <a:ext uri="{FF2B5EF4-FFF2-40B4-BE49-F238E27FC236}">
              <a16:creationId xmlns:a16="http://schemas.microsoft.com/office/drawing/2014/main" id="{212EA90C-45F4-4016-B655-625F4D6708E2}"/>
            </a:ext>
          </a:extLst>
        </xdr:cNvPr>
        <xdr:cNvPicPr preferRelativeResize="0"/>
      </xdr:nvPicPr>
      <xdr:blipFill>
        <a:blip xmlns:r="http://schemas.openxmlformats.org/officeDocument/2006/relationships" r:embed="rId1"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77" name="image1.png">
          <a:extLst>
            <a:ext uri="{FF2B5EF4-FFF2-40B4-BE49-F238E27FC236}">
              <a16:creationId xmlns:a16="http://schemas.microsoft.com/office/drawing/2014/main" id="{E263F74A-1087-4318-85D0-989C6C97A169}"/>
            </a:ext>
          </a:extLst>
        </xdr:cNvPr>
        <xdr:cNvPicPr preferRelativeResize="0"/>
      </xdr:nvPicPr>
      <xdr:blipFill>
        <a:blip xmlns:r="http://schemas.openxmlformats.org/officeDocument/2006/relationships" r:embed="rId2"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78" name="image2.gif">
          <a:extLst>
            <a:ext uri="{FF2B5EF4-FFF2-40B4-BE49-F238E27FC236}">
              <a16:creationId xmlns:a16="http://schemas.microsoft.com/office/drawing/2014/main" id="{46056E02-4F65-481C-9E73-C0B7C4E75D84}"/>
            </a:ext>
          </a:extLst>
        </xdr:cNvPr>
        <xdr:cNvPicPr preferRelativeResize="0"/>
      </xdr:nvPicPr>
      <xdr:blipFill>
        <a:blip xmlns:r="http://schemas.openxmlformats.org/officeDocument/2006/relationships" r:embed="rId1"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79" name="image2.gif">
          <a:extLst>
            <a:ext uri="{FF2B5EF4-FFF2-40B4-BE49-F238E27FC236}">
              <a16:creationId xmlns:a16="http://schemas.microsoft.com/office/drawing/2014/main" id="{4974CF49-F98B-42BE-A98E-5D81599710A8}"/>
            </a:ext>
          </a:extLst>
        </xdr:cNvPr>
        <xdr:cNvPicPr preferRelativeResize="0"/>
      </xdr:nvPicPr>
      <xdr:blipFill>
        <a:blip xmlns:r="http://schemas.openxmlformats.org/officeDocument/2006/relationships" r:embed="rId1"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0" name="image1.png">
          <a:extLst>
            <a:ext uri="{FF2B5EF4-FFF2-40B4-BE49-F238E27FC236}">
              <a16:creationId xmlns:a16="http://schemas.microsoft.com/office/drawing/2014/main" id="{2C6DE62C-1001-414C-B8CD-B246B9AEE1DE}"/>
            </a:ext>
          </a:extLst>
        </xdr:cNvPr>
        <xdr:cNvPicPr preferRelativeResize="0"/>
      </xdr:nvPicPr>
      <xdr:blipFill>
        <a:blip xmlns:r="http://schemas.openxmlformats.org/officeDocument/2006/relationships" r:embed="rId2"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1" name="image1.png">
          <a:extLst>
            <a:ext uri="{FF2B5EF4-FFF2-40B4-BE49-F238E27FC236}">
              <a16:creationId xmlns:a16="http://schemas.microsoft.com/office/drawing/2014/main" id="{B3FC9D94-A1C0-426A-B5C6-5E5F4BD09F64}"/>
            </a:ext>
          </a:extLst>
        </xdr:cNvPr>
        <xdr:cNvPicPr preferRelativeResize="0"/>
      </xdr:nvPicPr>
      <xdr:blipFill>
        <a:blip xmlns:r="http://schemas.openxmlformats.org/officeDocument/2006/relationships" r:embed="rId2"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2" name="image3.gif">
          <a:extLst>
            <a:ext uri="{FF2B5EF4-FFF2-40B4-BE49-F238E27FC236}">
              <a16:creationId xmlns:a16="http://schemas.microsoft.com/office/drawing/2014/main" id="{EA6A448E-0142-4C0D-8C28-75517AE5B4A0}"/>
            </a:ext>
          </a:extLst>
        </xdr:cNvPr>
        <xdr:cNvPicPr preferRelativeResize="0"/>
      </xdr:nvPicPr>
      <xdr:blipFill>
        <a:blip xmlns:r="http://schemas.openxmlformats.org/officeDocument/2006/relationships" r:embed="rId1"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3" name="image2.png">
          <a:extLst>
            <a:ext uri="{FF2B5EF4-FFF2-40B4-BE49-F238E27FC236}">
              <a16:creationId xmlns:a16="http://schemas.microsoft.com/office/drawing/2014/main" id="{A4CE0308-8709-420F-A00B-3A5CA75D8F21}"/>
            </a:ext>
          </a:extLst>
        </xdr:cNvPr>
        <xdr:cNvPicPr preferRelativeResize="0"/>
      </xdr:nvPicPr>
      <xdr:blipFill>
        <a:blip xmlns:r="http://schemas.openxmlformats.org/officeDocument/2006/relationships" r:embed="rId2"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4" name="image3.gif">
          <a:extLst>
            <a:ext uri="{FF2B5EF4-FFF2-40B4-BE49-F238E27FC236}">
              <a16:creationId xmlns:a16="http://schemas.microsoft.com/office/drawing/2014/main" id="{5CBBCC7C-D7CD-47C7-B4DC-3818281A2A4B}"/>
            </a:ext>
          </a:extLst>
        </xdr:cNvPr>
        <xdr:cNvPicPr preferRelativeResize="0"/>
      </xdr:nvPicPr>
      <xdr:blipFill>
        <a:blip xmlns:r="http://schemas.openxmlformats.org/officeDocument/2006/relationships" r:embed="rId1"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5" name="image2.png">
          <a:extLst>
            <a:ext uri="{FF2B5EF4-FFF2-40B4-BE49-F238E27FC236}">
              <a16:creationId xmlns:a16="http://schemas.microsoft.com/office/drawing/2014/main" id="{882E5E92-1017-4860-9C3C-939C68E4B567}"/>
            </a:ext>
          </a:extLst>
        </xdr:cNvPr>
        <xdr:cNvPicPr preferRelativeResize="0"/>
      </xdr:nvPicPr>
      <xdr:blipFill>
        <a:blip xmlns:r="http://schemas.openxmlformats.org/officeDocument/2006/relationships" r:embed="rId2"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6" name="image3.gif">
          <a:extLst>
            <a:ext uri="{FF2B5EF4-FFF2-40B4-BE49-F238E27FC236}">
              <a16:creationId xmlns:a16="http://schemas.microsoft.com/office/drawing/2014/main" id="{38CF0850-BF7D-4EF0-AB61-474B2D520683}"/>
            </a:ext>
          </a:extLst>
        </xdr:cNvPr>
        <xdr:cNvPicPr preferRelativeResize="0"/>
      </xdr:nvPicPr>
      <xdr:blipFill>
        <a:blip xmlns:r="http://schemas.openxmlformats.org/officeDocument/2006/relationships" r:embed="rId1"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187" name="image2.png">
          <a:extLst>
            <a:ext uri="{FF2B5EF4-FFF2-40B4-BE49-F238E27FC236}">
              <a16:creationId xmlns:a16="http://schemas.microsoft.com/office/drawing/2014/main" id="{6C6B5F25-B38E-487D-8AAB-537CD55C786F}"/>
            </a:ext>
          </a:extLst>
        </xdr:cNvPr>
        <xdr:cNvPicPr preferRelativeResize="0"/>
      </xdr:nvPicPr>
      <xdr:blipFill>
        <a:blip xmlns:r="http://schemas.openxmlformats.org/officeDocument/2006/relationships" r:embed="rId2" cstate="print"/>
        <a:stretch>
          <a:fillRect/>
        </a:stretch>
      </xdr:blipFill>
      <xdr:spPr>
        <a:xfrm>
          <a:off x="3177540" y="89527380"/>
          <a:ext cx="95250" cy="114300"/>
        </a:xfrm>
        <a:prstGeom prst="rect">
          <a:avLst/>
        </a:prstGeom>
        <a:noFill/>
      </xdr:spPr>
    </xdr:pic>
    <xdr:clientData fLocksWithSheet="0"/>
  </xdr:oneCellAnchor>
  <xdr:oneCellAnchor>
    <xdr:from>
      <xdr:col>0</xdr:col>
      <xdr:colOff>0</xdr:colOff>
      <xdr:row>171</xdr:row>
      <xdr:rowOff>0</xdr:rowOff>
    </xdr:from>
    <xdr:ext cx="142875" cy="171450"/>
    <xdr:pic>
      <xdr:nvPicPr>
        <xdr:cNvPr id="188" name="image4.png">
          <a:extLst>
            <a:ext uri="{FF2B5EF4-FFF2-40B4-BE49-F238E27FC236}">
              <a16:creationId xmlns:a16="http://schemas.microsoft.com/office/drawing/2014/main" id="{752E8799-2624-4FF1-A68C-4F0F74090D11}"/>
            </a:ext>
          </a:extLst>
        </xdr:cNvPr>
        <xdr:cNvPicPr preferRelativeResize="0"/>
      </xdr:nvPicPr>
      <xdr:blipFill>
        <a:blip xmlns:r="http://schemas.openxmlformats.org/officeDocument/2006/relationships" r:embed="rId4" cstate="print"/>
        <a:stretch>
          <a:fillRect/>
        </a:stretch>
      </xdr:blipFill>
      <xdr:spPr>
        <a:xfrm>
          <a:off x="3177540" y="89527380"/>
          <a:ext cx="142875" cy="171450"/>
        </a:xfrm>
        <a:prstGeom prst="rect">
          <a:avLst/>
        </a:prstGeom>
        <a:noFill/>
      </xdr:spPr>
    </xdr:pic>
    <xdr:clientData fLocksWithSheet="0"/>
  </xdr:oneCellAnchor>
  <xdr:oneCellAnchor>
    <xdr:from>
      <xdr:col>0</xdr:col>
      <xdr:colOff>0</xdr:colOff>
      <xdr:row>171</xdr:row>
      <xdr:rowOff>0</xdr:rowOff>
    </xdr:from>
    <xdr:ext cx="142875" cy="171450"/>
    <xdr:pic>
      <xdr:nvPicPr>
        <xdr:cNvPr id="189" name="image4.png">
          <a:extLst>
            <a:ext uri="{FF2B5EF4-FFF2-40B4-BE49-F238E27FC236}">
              <a16:creationId xmlns:a16="http://schemas.microsoft.com/office/drawing/2014/main" id="{842ECEF6-7F24-4A35-8B24-6C8A167ADB11}"/>
            </a:ext>
          </a:extLst>
        </xdr:cNvPr>
        <xdr:cNvPicPr preferRelativeResize="0"/>
      </xdr:nvPicPr>
      <xdr:blipFill>
        <a:blip xmlns:r="http://schemas.openxmlformats.org/officeDocument/2006/relationships" r:embed="rId4" cstate="print"/>
        <a:stretch>
          <a:fillRect/>
        </a:stretch>
      </xdr:blipFill>
      <xdr:spPr>
        <a:xfrm>
          <a:off x="3177540" y="89527380"/>
          <a:ext cx="142875" cy="171450"/>
        </a:xfrm>
        <a:prstGeom prst="rect">
          <a:avLst/>
        </a:prstGeom>
        <a:noFill/>
      </xdr:spPr>
    </xdr:pic>
    <xdr:clientData fLocksWithSheet="0"/>
  </xdr:oneCellAnchor>
  <xdr:oneCellAnchor>
    <xdr:from>
      <xdr:col>0</xdr:col>
      <xdr:colOff>0</xdr:colOff>
      <xdr:row>172</xdr:row>
      <xdr:rowOff>0</xdr:rowOff>
    </xdr:from>
    <xdr:ext cx="95250" cy="114300"/>
    <xdr:pic>
      <xdr:nvPicPr>
        <xdr:cNvPr id="190" name="image2.gif">
          <a:extLst>
            <a:ext uri="{FF2B5EF4-FFF2-40B4-BE49-F238E27FC236}">
              <a16:creationId xmlns:a16="http://schemas.microsoft.com/office/drawing/2014/main" id="{71E33E5B-1EE4-4E23-B855-91CC04E6C70B}"/>
            </a:ext>
          </a:extLst>
        </xdr:cNvPr>
        <xdr:cNvPicPr preferRelativeResize="0"/>
      </xdr:nvPicPr>
      <xdr:blipFill>
        <a:blip xmlns:r="http://schemas.openxmlformats.org/officeDocument/2006/relationships" r:embed="rId1"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1" name="image1.png">
          <a:extLst>
            <a:ext uri="{FF2B5EF4-FFF2-40B4-BE49-F238E27FC236}">
              <a16:creationId xmlns:a16="http://schemas.microsoft.com/office/drawing/2014/main" id="{72F7CD72-DDE9-467A-89B3-3AFF6B3C5DAD}"/>
            </a:ext>
          </a:extLst>
        </xdr:cNvPr>
        <xdr:cNvPicPr preferRelativeResize="0"/>
      </xdr:nvPicPr>
      <xdr:blipFill>
        <a:blip xmlns:r="http://schemas.openxmlformats.org/officeDocument/2006/relationships" r:embed="rId2"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2" name="image2.gif">
          <a:extLst>
            <a:ext uri="{FF2B5EF4-FFF2-40B4-BE49-F238E27FC236}">
              <a16:creationId xmlns:a16="http://schemas.microsoft.com/office/drawing/2014/main" id="{905886D8-DB3F-4948-B6F6-B39291E98928}"/>
            </a:ext>
          </a:extLst>
        </xdr:cNvPr>
        <xdr:cNvPicPr preferRelativeResize="0"/>
      </xdr:nvPicPr>
      <xdr:blipFill>
        <a:blip xmlns:r="http://schemas.openxmlformats.org/officeDocument/2006/relationships" r:embed="rId1"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3" name="image2.gif">
          <a:extLst>
            <a:ext uri="{FF2B5EF4-FFF2-40B4-BE49-F238E27FC236}">
              <a16:creationId xmlns:a16="http://schemas.microsoft.com/office/drawing/2014/main" id="{5AEF4682-1B0E-41F8-A7DB-9B966EE1614C}"/>
            </a:ext>
          </a:extLst>
        </xdr:cNvPr>
        <xdr:cNvPicPr preferRelativeResize="0"/>
      </xdr:nvPicPr>
      <xdr:blipFill>
        <a:blip xmlns:r="http://schemas.openxmlformats.org/officeDocument/2006/relationships" r:embed="rId1"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4" name="image1.png">
          <a:extLst>
            <a:ext uri="{FF2B5EF4-FFF2-40B4-BE49-F238E27FC236}">
              <a16:creationId xmlns:a16="http://schemas.microsoft.com/office/drawing/2014/main" id="{9BC43DB7-4044-4B76-A265-D82F065C7E1B}"/>
            </a:ext>
          </a:extLst>
        </xdr:cNvPr>
        <xdr:cNvPicPr preferRelativeResize="0"/>
      </xdr:nvPicPr>
      <xdr:blipFill>
        <a:blip xmlns:r="http://schemas.openxmlformats.org/officeDocument/2006/relationships" r:embed="rId2"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5" name="image1.png">
          <a:extLst>
            <a:ext uri="{FF2B5EF4-FFF2-40B4-BE49-F238E27FC236}">
              <a16:creationId xmlns:a16="http://schemas.microsoft.com/office/drawing/2014/main" id="{81658F60-594B-47E9-8DE0-4BFECEE4283E}"/>
            </a:ext>
          </a:extLst>
        </xdr:cNvPr>
        <xdr:cNvPicPr preferRelativeResize="0"/>
      </xdr:nvPicPr>
      <xdr:blipFill>
        <a:blip xmlns:r="http://schemas.openxmlformats.org/officeDocument/2006/relationships" r:embed="rId2"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6" name="image3.gif">
          <a:extLst>
            <a:ext uri="{FF2B5EF4-FFF2-40B4-BE49-F238E27FC236}">
              <a16:creationId xmlns:a16="http://schemas.microsoft.com/office/drawing/2014/main" id="{440E5797-9C92-44CF-B78F-EC98DFC9A4D5}"/>
            </a:ext>
          </a:extLst>
        </xdr:cNvPr>
        <xdr:cNvPicPr preferRelativeResize="0"/>
      </xdr:nvPicPr>
      <xdr:blipFill>
        <a:blip xmlns:r="http://schemas.openxmlformats.org/officeDocument/2006/relationships" r:embed="rId1"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7" name="image2.png">
          <a:extLst>
            <a:ext uri="{FF2B5EF4-FFF2-40B4-BE49-F238E27FC236}">
              <a16:creationId xmlns:a16="http://schemas.microsoft.com/office/drawing/2014/main" id="{E51E3017-CDD2-4CA2-B538-963982153110}"/>
            </a:ext>
          </a:extLst>
        </xdr:cNvPr>
        <xdr:cNvPicPr preferRelativeResize="0"/>
      </xdr:nvPicPr>
      <xdr:blipFill>
        <a:blip xmlns:r="http://schemas.openxmlformats.org/officeDocument/2006/relationships" r:embed="rId2"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8" name="image3.gif">
          <a:extLst>
            <a:ext uri="{FF2B5EF4-FFF2-40B4-BE49-F238E27FC236}">
              <a16:creationId xmlns:a16="http://schemas.microsoft.com/office/drawing/2014/main" id="{8784B958-F944-4984-BC02-129B0B909235}"/>
            </a:ext>
          </a:extLst>
        </xdr:cNvPr>
        <xdr:cNvPicPr preferRelativeResize="0"/>
      </xdr:nvPicPr>
      <xdr:blipFill>
        <a:blip xmlns:r="http://schemas.openxmlformats.org/officeDocument/2006/relationships" r:embed="rId1"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199" name="image2.png">
          <a:extLst>
            <a:ext uri="{FF2B5EF4-FFF2-40B4-BE49-F238E27FC236}">
              <a16:creationId xmlns:a16="http://schemas.microsoft.com/office/drawing/2014/main" id="{A313B26B-13D2-4105-AC6E-080D32B65B49}"/>
            </a:ext>
          </a:extLst>
        </xdr:cNvPr>
        <xdr:cNvPicPr preferRelativeResize="0"/>
      </xdr:nvPicPr>
      <xdr:blipFill>
        <a:blip xmlns:r="http://schemas.openxmlformats.org/officeDocument/2006/relationships" r:embed="rId2"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200" name="image3.gif">
          <a:extLst>
            <a:ext uri="{FF2B5EF4-FFF2-40B4-BE49-F238E27FC236}">
              <a16:creationId xmlns:a16="http://schemas.microsoft.com/office/drawing/2014/main" id="{330E9D0B-F803-453E-AFA9-61FB499FEA6C}"/>
            </a:ext>
          </a:extLst>
        </xdr:cNvPr>
        <xdr:cNvPicPr preferRelativeResize="0"/>
      </xdr:nvPicPr>
      <xdr:blipFill>
        <a:blip xmlns:r="http://schemas.openxmlformats.org/officeDocument/2006/relationships" r:embed="rId1"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201" name="image2.png">
          <a:extLst>
            <a:ext uri="{FF2B5EF4-FFF2-40B4-BE49-F238E27FC236}">
              <a16:creationId xmlns:a16="http://schemas.microsoft.com/office/drawing/2014/main" id="{23C9F873-8DE4-4791-9196-6412CD36ACB8}"/>
            </a:ext>
          </a:extLst>
        </xdr:cNvPr>
        <xdr:cNvPicPr preferRelativeResize="0"/>
      </xdr:nvPicPr>
      <xdr:blipFill>
        <a:blip xmlns:r="http://schemas.openxmlformats.org/officeDocument/2006/relationships" r:embed="rId2" cstate="print"/>
        <a:stretch>
          <a:fillRect/>
        </a:stretch>
      </xdr:blipFill>
      <xdr:spPr>
        <a:xfrm>
          <a:off x="3177540" y="90030300"/>
          <a:ext cx="95250" cy="114300"/>
        </a:xfrm>
        <a:prstGeom prst="rect">
          <a:avLst/>
        </a:prstGeom>
        <a:noFill/>
      </xdr:spPr>
    </xdr:pic>
    <xdr:clientData fLocksWithSheet="0"/>
  </xdr:oneCellAnchor>
  <xdr:oneCellAnchor>
    <xdr:from>
      <xdr:col>0</xdr:col>
      <xdr:colOff>0</xdr:colOff>
      <xdr:row>172</xdr:row>
      <xdr:rowOff>0</xdr:rowOff>
    </xdr:from>
    <xdr:ext cx="142875" cy="171450"/>
    <xdr:pic>
      <xdr:nvPicPr>
        <xdr:cNvPr id="202" name="image4.png">
          <a:extLst>
            <a:ext uri="{FF2B5EF4-FFF2-40B4-BE49-F238E27FC236}">
              <a16:creationId xmlns:a16="http://schemas.microsoft.com/office/drawing/2014/main" id="{5FCE2B17-91B9-4F20-B8DC-6B33DFDB179A}"/>
            </a:ext>
          </a:extLst>
        </xdr:cNvPr>
        <xdr:cNvPicPr preferRelativeResize="0"/>
      </xdr:nvPicPr>
      <xdr:blipFill>
        <a:blip xmlns:r="http://schemas.openxmlformats.org/officeDocument/2006/relationships" r:embed="rId4" cstate="print"/>
        <a:stretch>
          <a:fillRect/>
        </a:stretch>
      </xdr:blipFill>
      <xdr:spPr>
        <a:xfrm>
          <a:off x="3177540" y="90030300"/>
          <a:ext cx="142875" cy="171450"/>
        </a:xfrm>
        <a:prstGeom prst="rect">
          <a:avLst/>
        </a:prstGeom>
        <a:noFill/>
      </xdr:spPr>
    </xdr:pic>
    <xdr:clientData fLocksWithSheet="0"/>
  </xdr:oneCellAnchor>
  <xdr:oneCellAnchor>
    <xdr:from>
      <xdr:col>0</xdr:col>
      <xdr:colOff>0</xdr:colOff>
      <xdr:row>172</xdr:row>
      <xdr:rowOff>0</xdr:rowOff>
    </xdr:from>
    <xdr:ext cx="142875" cy="171450"/>
    <xdr:pic>
      <xdr:nvPicPr>
        <xdr:cNvPr id="203" name="image4.png">
          <a:extLst>
            <a:ext uri="{FF2B5EF4-FFF2-40B4-BE49-F238E27FC236}">
              <a16:creationId xmlns:a16="http://schemas.microsoft.com/office/drawing/2014/main" id="{A108AB96-FF8C-4BC5-9114-F5F813B324C5}"/>
            </a:ext>
          </a:extLst>
        </xdr:cNvPr>
        <xdr:cNvPicPr preferRelativeResize="0"/>
      </xdr:nvPicPr>
      <xdr:blipFill>
        <a:blip xmlns:r="http://schemas.openxmlformats.org/officeDocument/2006/relationships" r:embed="rId4" cstate="print"/>
        <a:stretch>
          <a:fillRect/>
        </a:stretch>
      </xdr:blipFill>
      <xdr:spPr>
        <a:xfrm>
          <a:off x="3177540" y="90030300"/>
          <a:ext cx="142875" cy="171450"/>
        </a:xfrm>
        <a:prstGeom prst="rect">
          <a:avLst/>
        </a:prstGeom>
        <a:noFill/>
      </xdr:spPr>
    </xdr:pic>
    <xdr:clientData fLocksWithSheet="0"/>
  </xdr:oneCellAnchor>
  <xdr:oneCellAnchor>
    <xdr:from>
      <xdr:col>0</xdr:col>
      <xdr:colOff>0</xdr:colOff>
      <xdr:row>173</xdr:row>
      <xdr:rowOff>0</xdr:rowOff>
    </xdr:from>
    <xdr:ext cx="95250" cy="114300"/>
    <xdr:pic>
      <xdr:nvPicPr>
        <xdr:cNvPr id="204" name="image2.gif">
          <a:extLst>
            <a:ext uri="{FF2B5EF4-FFF2-40B4-BE49-F238E27FC236}">
              <a16:creationId xmlns:a16="http://schemas.microsoft.com/office/drawing/2014/main" id="{4D27B731-7E5C-4D03-B201-E16DF1738EBB}"/>
            </a:ext>
          </a:extLst>
        </xdr:cNvPr>
        <xdr:cNvPicPr preferRelativeResize="0"/>
      </xdr:nvPicPr>
      <xdr:blipFill>
        <a:blip xmlns:r="http://schemas.openxmlformats.org/officeDocument/2006/relationships" r:embed="rId1"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05" name="image1.png">
          <a:extLst>
            <a:ext uri="{FF2B5EF4-FFF2-40B4-BE49-F238E27FC236}">
              <a16:creationId xmlns:a16="http://schemas.microsoft.com/office/drawing/2014/main" id="{7F501B7B-2964-4E30-B3E8-A7A5A66E9B8D}"/>
            </a:ext>
          </a:extLst>
        </xdr:cNvPr>
        <xdr:cNvPicPr preferRelativeResize="0"/>
      </xdr:nvPicPr>
      <xdr:blipFill>
        <a:blip xmlns:r="http://schemas.openxmlformats.org/officeDocument/2006/relationships" r:embed="rId2"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06" name="image2.gif">
          <a:extLst>
            <a:ext uri="{FF2B5EF4-FFF2-40B4-BE49-F238E27FC236}">
              <a16:creationId xmlns:a16="http://schemas.microsoft.com/office/drawing/2014/main" id="{969776FD-9AEF-4342-BEEA-E4638F2BCFFA}"/>
            </a:ext>
          </a:extLst>
        </xdr:cNvPr>
        <xdr:cNvPicPr preferRelativeResize="0"/>
      </xdr:nvPicPr>
      <xdr:blipFill>
        <a:blip xmlns:r="http://schemas.openxmlformats.org/officeDocument/2006/relationships" r:embed="rId1"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07" name="image2.gif">
          <a:extLst>
            <a:ext uri="{FF2B5EF4-FFF2-40B4-BE49-F238E27FC236}">
              <a16:creationId xmlns:a16="http://schemas.microsoft.com/office/drawing/2014/main" id="{B9F50DB4-E193-4EEF-B438-4046B9076DFC}"/>
            </a:ext>
          </a:extLst>
        </xdr:cNvPr>
        <xdr:cNvPicPr preferRelativeResize="0"/>
      </xdr:nvPicPr>
      <xdr:blipFill>
        <a:blip xmlns:r="http://schemas.openxmlformats.org/officeDocument/2006/relationships" r:embed="rId1"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08" name="image1.png">
          <a:extLst>
            <a:ext uri="{FF2B5EF4-FFF2-40B4-BE49-F238E27FC236}">
              <a16:creationId xmlns:a16="http://schemas.microsoft.com/office/drawing/2014/main" id="{4CF145DE-D24E-4F06-BF91-2DC451F89E53}"/>
            </a:ext>
          </a:extLst>
        </xdr:cNvPr>
        <xdr:cNvPicPr preferRelativeResize="0"/>
      </xdr:nvPicPr>
      <xdr:blipFill>
        <a:blip xmlns:r="http://schemas.openxmlformats.org/officeDocument/2006/relationships" r:embed="rId2"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09" name="image1.png">
          <a:extLst>
            <a:ext uri="{FF2B5EF4-FFF2-40B4-BE49-F238E27FC236}">
              <a16:creationId xmlns:a16="http://schemas.microsoft.com/office/drawing/2014/main" id="{1AB08F27-1FFF-452D-8E50-DA64ABD2D5DC}"/>
            </a:ext>
          </a:extLst>
        </xdr:cNvPr>
        <xdr:cNvPicPr preferRelativeResize="0"/>
      </xdr:nvPicPr>
      <xdr:blipFill>
        <a:blip xmlns:r="http://schemas.openxmlformats.org/officeDocument/2006/relationships" r:embed="rId2"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10" name="image3.gif">
          <a:extLst>
            <a:ext uri="{FF2B5EF4-FFF2-40B4-BE49-F238E27FC236}">
              <a16:creationId xmlns:a16="http://schemas.microsoft.com/office/drawing/2014/main" id="{B06DB7F6-6931-4A60-A085-0275E990ECA9}"/>
            </a:ext>
          </a:extLst>
        </xdr:cNvPr>
        <xdr:cNvPicPr preferRelativeResize="0"/>
      </xdr:nvPicPr>
      <xdr:blipFill>
        <a:blip xmlns:r="http://schemas.openxmlformats.org/officeDocument/2006/relationships" r:embed="rId1"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11" name="image2.png">
          <a:extLst>
            <a:ext uri="{FF2B5EF4-FFF2-40B4-BE49-F238E27FC236}">
              <a16:creationId xmlns:a16="http://schemas.microsoft.com/office/drawing/2014/main" id="{7B866EBD-2FF0-42D3-83E9-E2F558415D67}"/>
            </a:ext>
          </a:extLst>
        </xdr:cNvPr>
        <xdr:cNvPicPr preferRelativeResize="0"/>
      </xdr:nvPicPr>
      <xdr:blipFill>
        <a:blip xmlns:r="http://schemas.openxmlformats.org/officeDocument/2006/relationships" r:embed="rId2"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12" name="image3.gif">
          <a:extLst>
            <a:ext uri="{FF2B5EF4-FFF2-40B4-BE49-F238E27FC236}">
              <a16:creationId xmlns:a16="http://schemas.microsoft.com/office/drawing/2014/main" id="{A728DBDF-0B6A-4BAB-AD1A-22D71410E105}"/>
            </a:ext>
          </a:extLst>
        </xdr:cNvPr>
        <xdr:cNvPicPr preferRelativeResize="0"/>
      </xdr:nvPicPr>
      <xdr:blipFill>
        <a:blip xmlns:r="http://schemas.openxmlformats.org/officeDocument/2006/relationships" r:embed="rId1"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13" name="image2.png">
          <a:extLst>
            <a:ext uri="{FF2B5EF4-FFF2-40B4-BE49-F238E27FC236}">
              <a16:creationId xmlns:a16="http://schemas.microsoft.com/office/drawing/2014/main" id="{E14C7813-A663-483A-8C4E-9692E616974C}"/>
            </a:ext>
          </a:extLst>
        </xdr:cNvPr>
        <xdr:cNvPicPr preferRelativeResize="0"/>
      </xdr:nvPicPr>
      <xdr:blipFill>
        <a:blip xmlns:r="http://schemas.openxmlformats.org/officeDocument/2006/relationships" r:embed="rId2"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14" name="image3.gif">
          <a:extLst>
            <a:ext uri="{FF2B5EF4-FFF2-40B4-BE49-F238E27FC236}">
              <a16:creationId xmlns:a16="http://schemas.microsoft.com/office/drawing/2014/main" id="{EE7FFE57-E3F8-4391-AA08-522607C0F8BA}"/>
            </a:ext>
          </a:extLst>
        </xdr:cNvPr>
        <xdr:cNvPicPr preferRelativeResize="0"/>
      </xdr:nvPicPr>
      <xdr:blipFill>
        <a:blip xmlns:r="http://schemas.openxmlformats.org/officeDocument/2006/relationships" r:embed="rId1"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95250" cy="114300"/>
    <xdr:pic>
      <xdr:nvPicPr>
        <xdr:cNvPr id="215" name="image2.png">
          <a:extLst>
            <a:ext uri="{FF2B5EF4-FFF2-40B4-BE49-F238E27FC236}">
              <a16:creationId xmlns:a16="http://schemas.microsoft.com/office/drawing/2014/main" id="{9F9A42D7-188A-4C78-ADB4-75F7F5160634}"/>
            </a:ext>
          </a:extLst>
        </xdr:cNvPr>
        <xdr:cNvPicPr preferRelativeResize="0"/>
      </xdr:nvPicPr>
      <xdr:blipFill>
        <a:blip xmlns:r="http://schemas.openxmlformats.org/officeDocument/2006/relationships" r:embed="rId2" cstate="print"/>
        <a:stretch>
          <a:fillRect/>
        </a:stretch>
      </xdr:blipFill>
      <xdr:spPr>
        <a:xfrm>
          <a:off x="3177540" y="90533220"/>
          <a:ext cx="95250" cy="114300"/>
        </a:xfrm>
        <a:prstGeom prst="rect">
          <a:avLst/>
        </a:prstGeom>
        <a:noFill/>
      </xdr:spPr>
    </xdr:pic>
    <xdr:clientData fLocksWithSheet="0"/>
  </xdr:oneCellAnchor>
  <xdr:oneCellAnchor>
    <xdr:from>
      <xdr:col>0</xdr:col>
      <xdr:colOff>0</xdr:colOff>
      <xdr:row>173</xdr:row>
      <xdr:rowOff>0</xdr:rowOff>
    </xdr:from>
    <xdr:ext cx="142875" cy="171450"/>
    <xdr:pic>
      <xdr:nvPicPr>
        <xdr:cNvPr id="216" name="image4.png">
          <a:extLst>
            <a:ext uri="{FF2B5EF4-FFF2-40B4-BE49-F238E27FC236}">
              <a16:creationId xmlns:a16="http://schemas.microsoft.com/office/drawing/2014/main" id="{5FD6BB1B-805A-4A27-B394-F91CE94EAA07}"/>
            </a:ext>
          </a:extLst>
        </xdr:cNvPr>
        <xdr:cNvPicPr preferRelativeResize="0"/>
      </xdr:nvPicPr>
      <xdr:blipFill>
        <a:blip xmlns:r="http://schemas.openxmlformats.org/officeDocument/2006/relationships" r:embed="rId4" cstate="print"/>
        <a:stretch>
          <a:fillRect/>
        </a:stretch>
      </xdr:blipFill>
      <xdr:spPr>
        <a:xfrm>
          <a:off x="3177540" y="90533220"/>
          <a:ext cx="142875" cy="171450"/>
        </a:xfrm>
        <a:prstGeom prst="rect">
          <a:avLst/>
        </a:prstGeom>
        <a:noFill/>
      </xdr:spPr>
    </xdr:pic>
    <xdr:clientData fLocksWithSheet="0"/>
  </xdr:oneCellAnchor>
  <xdr:oneCellAnchor>
    <xdr:from>
      <xdr:col>0</xdr:col>
      <xdr:colOff>0</xdr:colOff>
      <xdr:row>173</xdr:row>
      <xdr:rowOff>0</xdr:rowOff>
    </xdr:from>
    <xdr:ext cx="142875" cy="171450"/>
    <xdr:pic>
      <xdr:nvPicPr>
        <xdr:cNvPr id="217" name="image4.png">
          <a:extLst>
            <a:ext uri="{FF2B5EF4-FFF2-40B4-BE49-F238E27FC236}">
              <a16:creationId xmlns:a16="http://schemas.microsoft.com/office/drawing/2014/main" id="{3D473AE7-443C-4A9E-85CB-E55D776C27BE}"/>
            </a:ext>
          </a:extLst>
        </xdr:cNvPr>
        <xdr:cNvPicPr preferRelativeResize="0"/>
      </xdr:nvPicPr>
      <xdr:blipFill>
        <a:blip xmlns:r="http://schemas.openxmlformats.org/officeDocument/2006/relationships" r:embed="rId4" cstate="print"/>
        <a:stretch>
          <a:fillRect/>
        </a:stretch>
      </xdr:blipFill>
      <xdr:spPr>
        <a:xfrm>
          <a:off x="3177540" y="90533220"/>
          <a:ext cx="142875" cy="171450"/>
        </a:xfrm>
        <a:prstGeom prst="rect">
          <a:avLst/>
        </a:prstGeom>
        <a:noFill/>
      </xdr:spPr>
    </xdr:pic>
    <xdr:clientData fLocksWithSheet="0"/>
  </xdr:oneCellAnchor>
  <xdr:oneCellAnchor>
    <xdr:from>
      <xdr:col>0</xdr:col>
      <xdr:colOff>0</xdr:colOff>
      <xdr:row>174</xdr:row>
      <xdr:rowOff>0</xdr:rowOff>
    </xdr:from>
    <xdr:ext cx="95250" cy="114300"/>
    <xdr:pic>
      <xdr:nvPicPr>
        <xdr:cNvPr id="218" name="image2.gif">
          <a:extLst>
            <a:ext uri="{FF2B5EF4-FFF2-40B4-BE49-F238E27FC236}">
              <a16:creationId xmlns:a16="http://schemas.microsoft.com/office/drawing/2014/main" id="{B8748743-EAEA-4829-9673-5EC358ADA3B3}"/>
            </a:ext>
          </a:extLst>
        </xdr:cNvPr>
        <xdr:cNvPicPr preferRelativeResize="0"/>
      </xdr:nvPicPr>
      <xdr:blipFill>
        <a:blip xmlns:r="http://schemas.openxmlformats.org/officeDocument/2006/relationships" r:embed="rId1"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19" name="image1.png">
          <a:extLst>
            <a:ext uri="{FF2B5EF4-FFF2-40B4-BE49-F238E27FC236}">
              <a16:creationId xmlns:a16="http://schemas.microsoft.com/office/drawing/2014/main" id="{8E11FB24-22E4-4BA8-BDF0-485DCCC7A7EA}"/>
            </a:ext>
          </a:extLst>
        </xdr:cNvPr>
        <xdr:cNvPicPr preferRelativeResize="0"/>
      </xdr:nvPicPr>
      <xdr:blipFill>
        <a:blip xmlns:r="http://schemas.openxmlformats.org/officeDocument/2006/relationships" r:embed="rId2"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0" name="image2.gif">
          <a:extLst>
            <a:ext uri="{FF2B5EF4-FFF2-40B4-BE49-F238E27FC236}">
              <a16:creationId xmlns:a16="http://schemas.microsoft.com/office/drawing/2014/main" id="{A5E3CC42-A2B6-4345-86ED-17B3B67B134A}"/>
            </a:ext>
          </a:extLst>
        </xdr:cNvPr>
        <xdr:cNvPicPr preferRelativeResize="0"/>
      </xdr:nvPicPr>
      <xdr:blipFill>
        <a:blip xmlns:r="http://schemas.openxmlformats.org/officeDocument/2006/relationships" r:embed="rId1"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1" name="image2.gif">
          <a:extLst>
            <a:ext uri="{FF2B5EF4-FFF2-40B4-BE49-F238E27FC236}">
              <a16:creationId xmlns:a16="http://schemas.microsoft.com/office/drawing/2014/main" id="{F0A2102A-6373-4927-AB9B-B7FEECCE3B22}"/>
            </a:ext>
          </a:extLst>
        </xdr:cNvPr>
        <xdr:cNvPicPr preferRelativeResize="0"/>
      </xdr:nvPicPr>
      <xdr:blipFill>
        <a:blip xmlns:r="http://schemas.openxmlformats.org/officeDocument/2006/relationships" r:embed="rId1"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2" name="image1.png">
          <a:extLst>
            <a:ext uri="{FF2B5EF4-FFF2-40B4-BE49-F238E27FC236}">
              <a16:creationId xmlns:a16="http://schemas.microsoft.com/office/drawing/2014/main" id="{6DF97B48-1B78-4221-802F-396B537B7068}"/>
            </a:ext>
          </a:extLst>
        </xdr:cNvPr>
        <xdr:cNvPicPr preferRelativeResize="0"/>
      </xdr:nvPicPr>
      <xdr:blipFill>
        <a:blip xmlns:r="http://schemas.openxmlformats.org/officeDocument/2006/relationships" r:embed="rId2"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3" name="image1.png">
          <a:extLst>
            <a:ext uri="{FF2B5EF4-FFF2-40B4-BE49-F238E27FC236}">
              <a16:creationId xmlns:a16="http://schemas.microsoft.com/office/drawing/2014/main" id="{FE766F8C-C956-406A-96A5-CFAAF875DE24}"/>
            </a:ext>
          </a:extLst>
        </xdr:cNvPr>
        <xdr:cNvPicPr preferRelativeResize="0"/>
      </xdr:nvPicPr>
      <xdr:blipFill>
        <a:blip xmlns:r="http://schemas.openxmlformats.org/officeDocument/2006/relationships" r:embed="rId2"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4" name="image3.gif">
          <a:extLst>
            <a:ext uri="{FF2B5EF4-FFF2-40B4-BE49-F238E27FC236}">
              <a16:creationId xmlns:a16="http://schemas.microsoft.com/office/drawing/2014/main" id="{1490B9FD-735F-4A33-8632-5CC778C3E11F}"/>
            </a:ext>
          </a:extLst>
        </xdr:cNvPr>
        <xdr:cNvPicPr preferRelativeResize="0"/>
      </xdr:nvPicPr>
      <xdr:blipFill>
        <a:blip xmlns:r="http://schemas.openxmlformats.org/officeDocument/2006/relationships" r:embed="rId1"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5" name="image2.png">
          <a:extLst>
            <a:ext uri="{FF2B5EF4-FFF2-40B4-BE49-F238E27FC236}">
              <a16:creationId xmlns:a16="http://schemas.microsoft.com/office/drawing/2014/main" id="{6FF69C51-3BD6-437F-A1C5-0A05D61FC31B}"/>
            </a:ext>
          </a:extLst>
        </xdr:cNvPr>
        <xdr:cNvPicPr preferRelativeResize="0"/>
      </xdr:nvPicPr>
      <xdr:blipFill>
        <a:blip xmlns:r="http://schemas.openxmlformats.org/officeDocument/2006/relationships" r:embed="rId2"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6" name="image3.gif">
          <a:extLst>
            <a:ext uri="{FF2B5EF4-FFF2-40B4-BE49-F238E27FC236}">
              <a16:creationId xmlns:a16="http://schemas.microsoft.com/office/drawing/2014/main" id="{A14F4C7D-545F-4E36-AEEC-65E6DC49F3F7}"/>
            </a:ext>
          </a:extLst>
        </xdr:cNvPr>
        <xdr:cNvPicPr preferRelativeResize="0"/>
      </xdr:nvPicPr>
      <xdr:blipFill>
        <a:blip xmlns:r="http://schemas.openxmlformats.org/officeDocument/2006/relationships" r:embed="rId1"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7" name="image2.png">
          <a:extLst>
            <a:ext uri="{FF2B5EF4-FFF2-40B4-BE49-F238E27FC236}">
              <a16:creationId xmlns:a16="http://schemas.microsoft.com/office/drawing/2014/main" id="{AC5C1CDF-61D1-42C2-B4D5-BA714472DC81}"/>
            </a:ext>
          </a:extLst>
        </xdr:cNvPr>
        <xdr:cNvPicPr preferRelativeResize="0"/>
      </xdr:nvPicPr>
      <xdr:blipFill>
        <a:blip xmlns:r="http://schemas.openxmlformats.org/officeDocument/2006/relationships" r:embed="rId2"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8" name="image3.gif">
          <a:extLst>
            <a:ext uri="{FF2B5EF4-FFF2-40B4-BE49-F238E27FC236}">
              <a16:creationId xmlns:a16="http://schemas.microsoft.com/office/drawing/2014/main" id="{7D1DC87E-9783-4E61-B109-9F37CBFCF851}"/>
            </a:ext>
          </a:extLst>
        </xdr:cNvPr>
        <xdr:cNvPicPr preferRelativeResize="0"/>
      </xdr:nvPicPr>
      <xdr:blipFill>
        <a:blip xmlns:r="http://schemas.openxmlformats.org/officeDocument/2006/relationships" r:embed="rId1"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229" name="image2.png">
          <a:extLst>
            <a:ext uri="{FF2B5EF4-FFF2-40B4-BE49-F238E27FC236}">
              <a16:creationId xmlns:a16="http://schemas.microsoft.com/office/drawing/2014/main" id="{48F13A8B-0E15-42E6-90D5-EA522688EAE8}"/>
            </a:ext>
          </a:extLst>
        </xdr:cNvPr>
        <xdr:cNvPicPr preferRelativeResize="0"/>
      </xdr:nvPicPr>
      <xdr:blipFill>
        <a:blip xmlns:r="http://schemas.openxmlformats.org/officeDocument/2006/relationships" r:embed="rId2" cstate="print"/>
        <a:stretch>
          <a:fillRect/>
        </a:stretch>
      </xdr:blipFill>
      <xdr:spPr>
        <a:xfrm>
          <a:off x="3177540" y="91104720"/>
          <a:ext cx="95250" cy="114300"/>
        </a:xfrm>
        <a:prstGeom prst="rect">
          <a:avLst/>
        </a:prstGeom>
        <a:noFill/>
      </xdr:spPr>
    </xdr:pic>
    <xdr:clientData fLocksWithSheet="0"/>
  </xdr:oneCellAnchor>
  <xdr:oneCellAnchor>
    <xdr:from>
      <xdr:col>0</xdr:col>
      <xdr:colOff>0</xdr:colOff>
      <xdr:row>174</xdr:row>
      <xdr:rowOff>0</xdr:rowOff>
    </xdr:from>
    <xdr:ext cx="142875" cy="171450"/>
    <xdr:pic>
      <xdr:nvPicPr>
        <xdr:cNvPr id="230" name="image4.png">
          <a:extLst>
            <a:ext uri="{FF2B5EF4-FFF2-40B4-BE49-F238E27FC236}">
              <a16:creationId xmlns:a16="http://schemas.microsoft.com/office/drawing/2014/main" id="{E1B99DA3-CF1D-47AC-A9B9-E6ACBE136FC7}"/>
            </a:ext>
          </a:extLst>
        </xdr:cNvPr>
        <xdr:cNvPicPr preferRelativeResize="0"/>
      </xdr:nvPicPr>
      <xdr:blipFill>
        <a:blip xmlns:r="http://schemas.openxmlformats.org/officeDocument/2006/relationships" r:embed="rId4" cstate="print"/>
        <a:stretch>
          <a:fillRect/>
        </a:stretch>
      </xdr:blipFill>
      <xdr:spPr>
        <a:xfrm>
          <a:off x="3177540" y="91104720"/>
          <a:ext cx="142875" cy="171450"/>
        </a:xfrm>
        <a:prstGeom prst="rect">
          <a:avLst/>
        </a:prstGeom>
        <a:noFill/>
      </xdr:spPr>
    </xdr:pic>
    <xdr:clientData fLocksWithSheet="0"/>
  </xdr:oneCellAnchor>
  <xdr:oneCellAnchor>
    <xdr:from>
      <xdr:col>0</xdr:col>
      <xdr:colOff>0</xdr:colOff>
      <xdr:row>174</xdr:row>
      <xdr:rowOff>0</xdr:rowOff>
    </xdr:from>
    <xdr:ext cx="142875" cy="171450"/>
    <xdr:pic>
      <xdr:nvPicPr>
        <xdr:cNvPr id="231" name="image4.png">
          <a:extLst>
            <a:ext uri="{FF2B5EF4-FFF2-40B4-BE49-F238E27FC236}">
              <a16:creationId xmlns:a16="http://schemas.microsoft.com/office/drawing/2014/main" id="{9A5F0B2D-90E9-473A-84E1-7492FC7CD2CE}"/>
            </a:ext>
          </a:extLst>
        </xdr:cNvPr>
        <xdr:cNvPicPr preferRelativeResize="0"/>
      </xdr:nvPicPr>
      <xdr:blipFill>
        <a:blip xmlns:r="http://schemas.openxmlformats.org/officeDocument/2006/relationships" r:embed="rId4" cstate="print"/>
        <a:stretch>
          <a:fillRect/>
        </a:stretch>
      </xdr:blipFill>
      <xdr:spPr>
        <a:xfrm>
          <a:off x="3177540" y="91104720"/>
          <a:ext cx="142875" cy="171450"/>
        </a:xfrm>
        <a:prstGeom prst="rect">
          <a:avLst/>
        </a:prstGeom>
        <a:noFill/>
      </xdr:spPr>
    </xdr:pic>
    <xdr:clientData fLocksWithSheet="0"/>
  </xdr:oneCellAnchor>
  <xdr:oneCellAnchor>
    <xdr:from>
      <xdr:col>0</xdr:col>
      <xdr:colOff>0</xdr:colOff>
      <xdr:row>264</xdr:row>
      <xdr:rowOff>0</xdr:rowOff>
    </xdr:from>
    <xdr:ext cx="142875" cy="171450"/>
    <xdr:pic>
      <xdr:nvPicPr>
        <xdr:cNvPr id="232" name="image4.png">
          <a:extLst>
            <a:ext uri="{FF2B5EF4-FFF2-40B4-BE49-F238E27FC236}">
              <a16:creationId xmlns:a16="http://schemas.microsoft.com/office/drawing/2014/main" id="{1F9A5082-99FB-4B81-ABBE-6A77DE6B2686}"/>
            </a:ext>
          </a:extLst>
        </xdr:cNvPr>
        <xdr:cNvPicPr preferRelativeResize="0"/>
      </xdr:nvPicPr>
      <xdr:blipFill>
        <a:blip xmlns:r="http://schemas.openxmlformats.org/officeDocument/2006/relationships" r:embed="rId4" cstate="print"/>
        <a:stretch>
          <a:fillRect/>
        </a:stretch>
      </xdr:blipFill>
      <xdr:spPr>
        <a:xfrm>
          <a:off x="3177540" y="126766320"/>
          <a:ext cx="142875" cy="171450"/>
        </a:xfrm>
        <a:prstGeom prst="rect">
          <a:avLst/>
        </a:prstGeom>
        <a:noFill/>
      </xdr:spPr>
    </xdr:pic>
    <xdr:clientData fLocksWithSheet="0"/>
  </xdr:oneCellAnchor>
  <xdr:oneCellAnchor>
    <xdr:from>
      <xdr:col>0</xdr:col>
      <xdr:colOff>0</xdr:colOff>
      <xdr:row>264</xdr:row>
      <xdr:rowOff>0</xdr:rowOff>
    </xdr:from>
    <xdr:ext cx="142875" cy="171450"/>
    <xdr:pic>
      <xdr:nvPicPr>
        <xdr:cNvPr id="233" name="image4.png">
          <a:extLst>
            <a:ext uri="{FF2B5EF4-FFF2-40B4-BE49-F238E27FC236}">
              <a16:creationId xmlns:a16="http://schemas.microsoft.com/office/drawing/2014/main" id="{D81FDCC6-30A5-4EA6-8F5E-ED04397687F1}"/>
            </a:ext>
          </a:extLst>
        </xdr:cNvPr>
        <xdr:cNvPicPr preferRelativeResize="0"/>
      </xdr:nvPicPr>
      <xdr:blipFill>
        <a:blip xmlns:r="http://schemas.openxmlformats.org/officeDocument/2006/relationships" r:embed="rId4" cstate="print"/>
        <a:stretch>
          <a:fillRect/>
        </a:stretch>
      </xdr:blipFill>
      <xdr:spPr>
        <a:xfrm>
          <a:off x="3177540" y="126766320"/>
          <a:ext cx="142875" cy="171450"/>
        </a:xfrm>
        <a:prstGeom prst="rect">
          <a:avLst/>
        </a:prstGeom>
        <a:noFill/>
      </xdr:spPr>
    </xdr:pic>
    <xdr:clientData fLocksWithSheet="0"/>
  </xdr:oneCellAnchor>
  <xdr:oneCellAnchor>
    <xdr:from>
      <xdr:col>0</xdr:col>
      <xdr:colOff>0</xdr:colOff>
      <xdr:row>265</xdr:row>
      <xdr:rowOff>0</xdr:rowOff>
    </xdr:from>
    <xdr:ext cx="142875" cy="171450"/>
    <xdr:pic>
      <xdr:nvPicPr>
        <xdr:cNvPr id="234" name="image4.png">
          <a:extLst>
            <a:ext uri="{FF2B5EF4-FFF2-40B4-BE49-F238E27FC236}">
              <a16:creationId xmlns:a16="http://schemas.microsoft.com/office/drawing/2014/main" id="{2046B197-9D13-46D4-9233-1226D477CA78}"/>
            </a:ext>
          </a:extLst>
        </xdr:cNvPr>
        <xdr:cNvPicPr preferRelativeResize="0"/>
      </xdr:nvPicPr>
      <xdr:blipFill>
        <a:blip xmlns:r="http://schemas.openxmlformats.org/officeDocument/2006/relationships" r:embed="rId4" cstate="print"/>
        <a:stretch>
          <a:fillRect/>
        </a:stretch>
      </xdr:blipFill>
      <xdr:spPr>
        <a:xfrm>
          <a:off x="3177540" y="127124460"/>
          <a:ext cx="142875" cy="171450"/>
        </a:xfrm>
        <a:prstGeom prst="rect">
          <a:avLst/>
        </a:prstGeom>
        <a:noFill/>
      </xdr:spPr>
    </xdr:pic>
    <xdr:clientData fLocksWithSheet="0"/>
  </xdr:oneCellAnchor>
  <xdr:oneCellAnchor>
    <xdr:from>
      <xdr:col>0</xdr:col>
      <xdr:colOff>0</xdr:colOff>
      <xdr:row>265</xdr:row>
      <xdr:rowOff>0</xdr:rowOff>
    </xdr:from>
    <xdr:ext cx="142875" cy="171450"/>
    <xdr:pic>
      <xdr:nvPicPr>
        <xdr:cNvPr id="235" name="image4.png">
          <a:extLst>
            <a:ext uri="{FF2B5EF4-FFF2-40B4-BE49-F238E27FC236}">
              <a16:creationId xmlns:a16="http://schemas.microsoft.com/office/drawing/2014/main" id="{9DFB3CE8-168D-4A73-9D2E-778BAD973A64}"/>
            </a:ext>
          </a:extLst>
        </xdr:cNvPr>
        <xdr:cNvPicPr preferRelativeResize="0"/>
      </xdr:nvPicPr>
      <xdr:blipFill>
        <a:blip xmlns:r="http://schemas.openxmlformats.org/officeDocument/2006/relationships" r:embed="rId4" cstate="print"/>
        <a:stretch>
          <a:fillRect/>
        </a:stretch>
      </xdr:blipFill>
      <xdr:spPr>
        <a:xfrm>
          <a:off x="3177540" y="127124460"/>
          <a:ext cx="142875" cy="171450"/>
        </a:xfrm>
        <a:prstGeom prst="rect">
          <a:avLst/>
        </a:prstGeom>
        <a:noFill/>
      </xdr:spPr>
    </xdr:pic>
    <xdr:clientData fLocksWithSheet="0"/>
  </xdr:oneCellAnchor>
  <xdr:oneCellAnchor>
    <xdr:from>
      <xdr:col>0</xdr:col>
      <xdr:colOff>0</xdr:colOff>
      <xdr:row>351</xdr:row>
      <xdr:rowOff>0</xdr:rowOff>
    </xdr:from>
    <xdr:ext cx="142875" cy="171450"/>
    <xdr:pic>
      <xdr:nvPicPr>
        <xdr:cNvPr id="236" name="image4.png">
          <a:extLst>
            <a:ext uri="{FF2B5EF4-FFF2-40B4-BE49-F238E27FC236}">
              <a16:creationId xmlns:a16="http://schemas.microsoft.com/office/drawing/2014/main" id="{E115F8A1-70AC-4121-8C97-2FB2732A0773}"/>
            </a:ext>
          </a:extLst>
        </xdr:cNvPr>
        <xdr:cNvPicPr preferRelativeResize="0"/>
      </xdr:nvPicPr>
      <xdr:blipFill>
        <a:blip xmlns:r="http://schemas.openxmlformats.org/officeDocument/2006/relationships" r:embed="rId4" cstate="print"/>
        <a:stretch>
          <a:fillRect/>
        </a:stretch>
      </xdr:blipFill>
      <xdr:spPr>
        <a:xfrm>
          <a:off x="3177540" y="168104820"/>
          <a:ext cx="142875" cy="171450"/>
        </a:xfrm>
        <a:prstGeom prst="rect">
          <a:avLst/>
        </a:prstGeom>
        <a:noFill/>
      </xdr:spPr>
    </xdr:pic>
    <xdr:clientData fLocksWithSheet="0"/>
  </xdr:oneCellAnchor>
  <xdr:oneCellAnchor>
    <xdr:from>
      <xdr:col>0</xdr:col>
      <xdr:colOff>0</xdr:colOff>
      <xdr:row>351</xdr:row>
      <xdr:rowOff>0</xdr:rowOff>
    </xdr:from>
    <xdr:ext cx="142875" cy="171450"/>
    <xdr:pic>
      <xdr:nvPicPr>
        <xdr:cNvPr id="237" name="image4.png">
          <a:extLst>
            <a:ext uri="{FF2B5EF4-FFF2-40B4-BE49-F238E27FC236}">
              <a16:creationId xmlns:a16="http://schemas.microsoft.com/office/drawing/2014/main" id="{AA7D813F-8388-41EB-9D89-9E9571B22C11}"/>
            </a:ext>
          </a:extLst>
        </xdr:cNvPr>
        <xdr:cNvPicPr preferRelativeResize="0"/>
      </xdr:nvPicPr>
      <xdr:blipFill>
        <a:blip xmlns:r="http://schemas.openxmlformats.org/officeDocument/2006/relationships" r:embed="rId4" cstate="print"/>
        <a:stretch>
          <a:fillRect/>
        </a:stretch>
      </xdr:blipFill>
      <xdr:spPr>
        <a:xfrm>
          <a:off x="3177540" y="168104820"/>
          <a:ext cx="142875" cy="171450"/>
        </a:xfrm>
        <a:prstGeom prst="rect">
          <a:avLst/>
        </a:prstGeom>
        <a:noFill/>
      </xdr:spPr>
    </xdr:pic>
    <xdr:clientData fLocksWithSheet="0"/>
  </xdr:oneCellAnchor>
  <xdr:oneCellAnchor>
    <xdr:from>
      <xdr:col>0</xdr:col>
      <xdr:colOff>0</xdr:colOff>
      <xdr:row>351</xdr:row>
      <xdr:rowOff>0</xdr:rowOff>
    </xdr:from>
    <xdr:ext cx="142875" cy="171450"/>
    <xdr:pic>
      <xdr:nvPicPr>
        <xdr:cNvPr id="238" name="image4.png">
          <a:extLst>
            <a:ext uri="{FF2B5EF4-FFF2-40B4-BE49-F238E27FC236}">
              <a16:creationId xmlns:a16="http://schemas.microsoft.com/office/drawing/2014/main" id="{36A120EF-8E29-4802-997F-789D615648F6}"/>
            </a:ext>
          </a:extLst>
        </xdr:cNvPr>
        <xdr:cNvPicPr preferRelativeResize="0"/>
      </xdr:nvPicPr>
      <xdr:blipFill>
        <a:blip xmlns:r="http://schemas.openxmlformats.org/officeDocument/2006/relationships" r:embed="rId4" cstate="print"/>
        <a:stretch>
          <a:fillRect/>
        </a:stretch>
      </xdr:blipFill>
      <xdr:spPr>
        <a:xfrm>
          <a:off x="3177540" y="168104820"/>
          <a:ext cx="142875" cy="171450"/>
        </a:xfrm>
        <a:prstGeom prst="rect">
          <a:avLst/>
        </a:prstGeom>
        <a:noFill/>
      </xdr:spPr>
    </xdr:pic>
    <xdr:clientData fLocksWithSheet="0"/>
  </xdr:oneCellAnchor>
  <xdr:oneCellAnchor>
    <xdr:from>
      <xdr:col>0</xdr:col>
      <xdr:colOff>0</xdr:colOff>
      <xdr:row>351</xdr:row>
      <xdr:rowOff>0</xdr:rowOff>
    </xdr:from>
    <xdr:ext cx="142875" cy="171450"/>
    <xdr:pic>
      <xdr:nvPicPr>
        <xdr:cNvPr id="239" name="image4.png">
          <a:extLst>
            <a:ext uri="{FF2B5EF4-FFF2-40B4-BE49-F238E27FC236}">
              <a16:creationId xmlns:a16="http://schemas.microsoft.com/office/drawing/2014/main" id="{A2E8E4D6-1F1B-4878-B29F-D3E98D187DE5}"/>
            </a:ext>
          </a:extLst>
        </xdr:cNvPr>
        <xdr:cNvPicPr preferRelativeResize="0"/>
      </xdr:nvPicPr>
      <xdr:blipFill>
        <a:blip xmlns:r="http://schemas.openxmlformats.org/officeDocument/2006/relationships" r:embed="rId4" cstate="print"/>
        <a:stretch>
          <a:fillRect/>
        </a:stretch>
      </xdr:blipFill>
      <xdr:spPr>
        <a:xfrm>
          <a:off x="3177540" y="168104820"/>
          <a:ext cx="142875" cy="171450"/>
        </a:xfrm>
        <a:prstGeom prst="rect">
          <a:avLst/>
        </a:prstGeom>
        <a:noFill/>
      </xdr:spPr>
    </xdr:pic>
    <xdr:clientData fLocksWithSheet="0"/>
  </xdr:oneCellAnchor>
  <xdr:oneCellAnchor>
    <xdr:from>
      <xdr:col>0</xdr:col>
      <xdr:colOff>0</xdr:colOff>
      <xdr:row>352</xdr:row>
      <xdr:rowOff>0</xdr:rowOff>
    </xdr:from>
    <xdr:ext cx="142875" cy="171450"/>
    <xdr:pic>
      <xdr:nvPicPr>
        <xdr:cNvPr id="240" name="image4.png">
          <a:extLst>
            <a:ext uri="{FF2B5EF4-FFF2-40B4-BE49-F238E27FC236}">
              <a16:creationId xmlns:a16="http://schemas.microsoft.com/office/drawing/2014/main" id="{32101667-2D5B-479C-918C-87199996EBD1}"/>
            </a:ext>
          </a:extLst>
        </xdr:cNvPr>
        <xdr:cNvPicPr preferRelativeResize="0"/>
      </xdr:nvPicPr>
      <xdr:blipFill>
        <a:blip xmlns:r="http://schemas.openxmlformats.org/officeDocument/2006/relationships" r:embed="rId4" cstate="print"/>
        <a:stretch>
          <a:fillRect/>
        </a:stretch>
      </xdr:blipFill>
      <xdr:spPr>
        <a:xfrm>
          <a:off x="3177540" y="168607740"/>
          <a:ext cx="142875" cy="171450"/>
        </a:xfrm>
        <a:prstGeom prst="rect">
          <a:avLst/>
        </a:prstGeom>
        <a:noFill/>
      </xdr:spPr>
    </xdr:pic>
    <xdr:clientData fLocksWithSheet="0"/>
  </xdr:oneCellAnchor>
  <xdr:oneCellAnchor>
    <xdr:from>
      <xdr:col>0</xdr:col>
      <xdr:colOff>0</xdr:colOff>
      <xdr:row>352</xdr:row>
      <xdr:rowOff>0</xdr:rowOff>
    </xdr:from>
    <xdr:ext cx="142875" cy="171450"/>
    <xdr:pic>
      <xdr:nvPicPr>
        <xdr:cNvPr id="241" name="image4.png">
          <a:extLst>
            <a:ext uri="{FF2B5EF4-FFF2-40B4-BE49-F238E27FC236}">
              <a16:creationId xmlns:a16="http://schemas.microsoft.com/office/drawing/2014/main" id="{01EA8BE2-AE2C-4834-A73A-8CC3630D35B6}"/>
            </a:ext>
          </a:extLst>
        </xdr:cNvPr>
        <xdr:cNvPicPr preferRelativeResize="0"/>
      </xdr:nvPicPr>
      <xdr:blipFill>
        <a:blip xmlns:r="http://schemas.openxmlformats.org/officeDocument/2006/relationships" r:embed="rId4" cstate="print"/>
        <a:stretch>
          <a:fillRect/>
        </a:stretch>
      </xdr:blipFill>
      <xdr:spPr>
        <a:xfrm>
          <a:off x="3177540" y="168607740"/>
          <a:ext cx="142875" cy="171450"/>
        </a:xfrm>
        <a:prstGeom prst="rect">
          <a:avLst/>
        </a:prstGeom>
        <a:noFill/>
      </xdr:spPr>
    </xdr:pic>
    <xdr:clientData fLocksWithSheet="0"/>
  </xdr:oneCellAnchor>
  <xdr:oneCellAnchor>
    <xdr:from>
      <xdr:col>0</xdr:col>
      <xdr:colOff>0</xdr:colOff>
      <xdr:row>352</xdr:row>
      <xdr:rowOff>0</xdr:rowOff>
    </xdr:from>
    <xdr:ext cx="142875" cy="171450"/>
    <xdr:pic>
      <xdr:nvPicPr>
        <xdr:cNvPr id="242" name="image4.png">
          <a:extLst>
            <a:ext uri="{FF2B5EF4-FFF2-40B4-BE49-F238E27FC236}">
              <a16:creationId xmlns:a16="http://schemas.microsoft.com/office/drawing/2014/main" id="{16988C6C-BD6E-493F-A5B9-776C09430C30}"/>
            </a:ext>
          </a:extLst>
        </xdr:cNvPr>
        <xdr:cNvPicPr preferRelativeResize="0"/>
      </xdr:nvPicPr>
      <xdr:blipFill>
        <a:blip xmlns:r="http://schemas.openxmlformats.org/officeDocument/2006/relationships" r:embed="rId4" cstate="print"/>
        <a:stretch>
          <a:fillRect/>
        </a:stretch>
      </xdr:blipFill>
      <xdr:spPr>
        <a:xfrm>
          <a:off x="3177540" y="168607740"/>
          <a:ext cx="142875" cy="171450"/>
        </a:xfrm>
        <a:prstGeom prst="rect">
          <a:avLst/>
        </a:prstGeom>
        <a:noFill/>
      </xdr:spPr>
    </xdr:pic>
    <xdr:clientData fLocksWithSheet="0"/>
  </xdr:oneCellAnchor>
  <xdr:oneCellAnchor>
    <xdr:from>
      <xdr:col>0</xdr:col>
      <xdr:colOff>0</xdr:colOff>
      <xdr:row>352</xdr:row>
      <xdr:rowOff>0</xdr:rowOff>
    </xdr:from>
    <xdr:ext cx="142875" cy="171450"/>
    <xdr:pic>
      <xdr:nvPicPr>
        <xdr:cNvPr id="243" name="image4.png">
          <a:extLst>
            <a:ext uri="{FF2B5EF4-FFF2-40B4-BE49-F238E27FC236}">
              <a16:creationId xmlns:a16="http://schemas.microsoft.com/office/drawing/2014/main" id="{394BB48A-2246-4844-B9A4-234919E680AA}"/>
            </a:ext>
          </a:extLst>
        </xdr:cNvPr>
        <xdr:cNvPicPr preferRelativeResize="0"/>
      </xdr:nvPicPr>
      <xdr:blipFill>
        <a:blip xmlns:r="http://schemas.openxmlformats.org/officeDocument/2006/relationships" r:embed="rId4" cstate="print"/>
        <a:stretch>
          <a:fillRect/>
        </a:stretch>
      </xdr:blipFill>
      <xdr:spPr>
        <a:xfrm>
          <a:off x="3177540" y="168607740"/>
          <a:ext cx="142875" cy="171450"/>
        </a:xfrm>
        <a:prstGeom prst="rect">
          <a:avLst/>
        </a:prstGeom>
        <a:noFill/>
      </xdr:spPr>
    </xdr:pic>
    <xdr:clientData fLocksWithSheet="0"/>
  </xdr:oneCellAnchor>
  <xdr:oneCellAnchor>
    <xdr:from>
      <xdr:col>0</xdr:col>
      <xdr:colOff>0</xdr:colOff>
      <xdr:row>353</xdr:row>
      <xdr:rowOff>0</xdr:rowOff>
    </xdr:from>
    <xdr:ext cx="142875" cy="171450"/>
    <xdr:pic>
      <xdr:nvPicPr>
        <xdr:cNvPr id="244" name="image4.png">
          <a:extLst>
            <a:ext uri="{FF2B5EF4-FFF2-40B4-BE49-F238E27FC236}">
              <a16:creationId xmlns:a16="http://schemas.microsoft.com/office/drawing/2014/main" id="{E83B4EF5-F251-4013-82C2-FDF13D88A8B1}"/>
            </a:ext>
          </a:extLst>
        </xdr:cNvPr>
        <xdr:cNvPicPr preferRelativeResize="0"/>
      </xdr:nvPicPr>
      <xdr:blipFill>
        <a:blip xmlns:r="http://schemas.openxmlformats.org/officeDocument/2006/relationships" r:embed="rId4" cstate="print"/>
        <a:stretch>
          <a:fillRect/>
        </a:stretch>
      </xdr:blipFill>
      <xdr:spPr>
        <a:xfrm>
          <a:off x="3177540" y="169110660"/>
          <a:ext cx="142875" cy="171450"/>
        </a:xfrm>
        <a:prstGeom prst="rect">
          <a:avLst/>
        </a:prstGeom>
        <a:noFill/>
      </xdr:spPr>
    </xdr:pic>
    <xdr:clientData fLocksWithSheet="0"/>
  </xdr:oneCellAnchor>
  <xdr:oneCellAnchor>
    <xdr:from>
      <xdr:col>0</xdr:col>
      <xdr:colOff>0</xdr:colOff>
      <xdr:row>353</xdr:row>
      <xdr:rowOff>0</xdr:rowOff>
    </xdr:from>
    <xdr:ext cx="142875" cy="171450"/>
    <xdr:pic>
      <xdr:nvPicPr>
        <xdr:cNvPr id="245" name="image4.png">
          <a:extLst>
            <a:ext uri="{FF2B5EF4-FFF2-40B4-BE49-F238E27FC236}">
              <a16:creationId xmlns:a16="http://schemas.microsoft.com/office/drawing/2014/main" id="{DB7E9301-E618-4B47-AFCC-C9E5C9DFAC89}"/>
            </a:ext>
          </a:extLst>
        </xdr:cNvPr>
        <xdr:cNvPicPr preferRelativeResize="0"/>
      </xdr:nvPicPr>
      <xdr:blipFill>
        <a:blip xmlns:r="http://schemas.openxmlformats.org/officeDocument/2006/relationships" r:embed="rId4" cstate="print"/>
        <a:stretch>
          <a:fillRect/>
        </a:stretch>
      </xdr:blipFill>
      <xdr:spPr>
        <a:xfrm>
          <a:off x="3177540" y="169110660"/>
          <a:ext cx="142875" cy="171450"/>
        </a:xfrm>
        <a:prstGeom prst="rect">
          <a:avLst/>
        </a:prstGeom>
        <a:noFill/>
      </xdr:spPr>
    </xdr:pic>
    <xdr:clientData fLocksWithSheet="0"/>
  </xdr:oneCellAnchor>
  <xdr:oneCellAnchor>
    <xdr:from>
      <xdr:col>0</xdr:col>
      <xdr:colOff>0</xdr:colOff>
      <xdr:row>353</xdr:row>
      <xdr:rowOff>0</xdr:rowOff>
    </xdr:from>
    <xdr:ext cx="142875" cy="171450"/>
    <xdr:pic>
      <xdr:nvPicPr>
        <xdr:cNvPr id="246" name="image4.png">
          <a:extLst>
            <a:ext uri="{FF2B5EF4-FFF2-40B4-BE49-F238E27FC236}">
              <a16:creationId xmlns:a16="http://schemas.microsoft.com/office/drawing/2014/main" id="{B05771B0-6208-4AC7-8D8B-0E118A6E6250}"/>
            </a:ext>
          </a:extLst>
        </xdr:cNvPr>
        <xdr:cNvPicPr preferRelativeResize="0"/>
      </xdr:nvPicPr>
      <xdr:blipFill>
        <a:blip xmlns:r="http://schemas.openxmlformats.org/officeDocument/2006/relationships" r:embed="rId4" cstate="print"/>
        <a:stretch>
          <a:fillRect/>
        </a:stretch>
      </xdr:blipFill>
      <xdr:spPr>
        <a:xfrm>
          <a:off x="3177540" y="169110660"/>
          <a:ext cx="142875" cy="171450"/>
        </a:xfrm>
        <a:prstGeom prst="rect">
          <a:avLst/>
        </a:prstGeom>
        <a:noFill/>
      </xdr:spPr>
    </xdr:pic>
    <xdr:clientData fLocksWithSheet="0"/>
  </xdr:oneCellAnchor>
  <xdr:oneCellAnchor>
    <xdr:from>
      <xdr:col>0</xdr:col>
      <xdr:colOff>0</xdr:colOff>
      <xdr:row>353</xdr:row>
      <xdr:rowOff>0</xdr:rowOff>
    </xdr:from>
    <xdr:ext cx="142875" cy="171450"/>
    <xdr:pic>
      <xdr:nvPicPr>
        <xdr:cNvPr id="247" name="image4.png">
          <a:extLst>
            <a:ext uri="{FF2B5EF4-FFF2-40B4-BE49-F238E27FC236}">
              <a16:creationId xmlns:a16="http://schemas.microsoft.com/office/drawing/2014/main" id="{F47BAA82-C23A-472A-BF00-871D01FC238B}"/>
            </a:ext>
          </a:extLst>
        </xdr:cNvPr>
        <xdr:cNvPicPr preferRelativeResize="0"/>
      </xdr:nvPicPr>
      <xdr:blipFill>
        <a:blip xmlns:r="http://schemas.openxmlformats.org/officeDocument/2006/relationships" r:embed="rId4" cstate="print"/>
        <a:stretch>
          <a:fillRect/>
        </a:stretch>
      </xdr:blipFill>
      <xdr:spPr>
        <a:xfrm>
          <a:off x="3177540" y="169110660"/>
          <a:ext cx="142875" cy="171450"/>
        </a:xfrm>
        <a:prstGeom prst="rect">
          <a:avLst/>
        </a:prstGeom>
        <a:noFill/>
      </xdr:spPr>
    </xdr:pic>
    <xdr:clientData fLocksWithSheet="0"/>
  </xdr:oneCellAnchor>
  <xdr:oneCellAnchor>
    <xdr:from>
      <xdr:col>0</xdr:col>
      <xdr:colOff>0</xdr:colOff>
      <xdr:row>354</xdr:row>
      <xdr:rowOff>0</xdr:rowOff>
    </xdr:from>
    <xdr:ext cx="142875" cy="171450"/>
    <xdr:pic>
      <xdr:nvPicPr>
        <xdr:cNvPr id="248" name="image4.png">
          <a:extLst>
            <a:ext uri="{FF2B5EF4-FFF2-40B4-BE49-F238E27FC236}">
              <a16:creationId xmlns:a16="http://schemas.microsoft.com/office/drawing/2014/main" id="{17B56495-FB6D-4379-B887-4FCDE0E7FAA3}"/>
            </a:ext>
          </a:extLst>
        </xdr:cNvPr>
        <xdr:cNvPicPr preferRelativeResize="0"/>
      </xdr:nvPicPr>
      <xdr:blipFill>
        <a:blip xmlns:r="http://schemas.openxmlformats.org/officeDocument/2006/relationships" r:embed="rId4" cstate="print"/>
        <a:stretch>
          <a:fillRect/>
        </a:stretch>
      </xdr:blipFill>
      <xdr:spPr>
        <a:xfrm>
          <a:off x="3177540" y="169613580"/>
          <a:ext cx="142875" cy="171450"/>
        </a:xfrm>
        <a:prstGeom prst="rect">
          <a:avLst/>
        </a:prstGeom>
        <a:noFill/>
      </xdr:spPr>
    </xdr:pic>
    <xdr:clientData fLocksWithSheet="0"/>
  </xdr:oneCellAnchor>
  <xdr:oneCellAnchor>
    <xdr:from>
      <xdr:col>0</xdr:col>
      <xdr:colOff>0</xdr:colOff>
      <xdr:row>354</xdr:row>
      <xdr:rowOff>0</xdr:rowOff>
    </xdr:from>
    <xdr:ext cx="142875" cy="171450"/>
    <xdr:pic>
      <xdr:nvPicPr>
        <xdr:cNvPr id="249" name="image4.png">
          <a:extLst>
            <a:ext uri="{FF2B5EF4-FFF2-40B4-BE49-F238E27FC236}">
              <a16:creationId xmlns:a16="http://schemas.microsoft.com/office/drawing/2014/main" id="{905F7B5B-9124-4F48-9615-AAC696A843BE}"/>
            </a:ext>
          </a:extLst>
        </xdr:cNvPr>
        <xdr:cNvPicPr preferRelativeResize="0"/>
      </xdr:nvPicPr>
      <xdr:blipFill>
        <a:blip xmlns:r="http://schemas.openxmlformats.org/officeDocument/2006/relationships" r:embed="rId4" cstate="print"/>
        <a:stretch>
          <a:fillRect/>
        </a:stretch>
      </xdr:blipFill>
      <xdr:spPr>
        <a:xfrm>
          <a:off x="3177540" y="169613580"/>
          <a:ext cx="142875" cy="171450"/>
        </a:xfrm>
        <a:prstGeom prst="rect">
          <a:avLst/>
        </a:prstGeom>
        <a:noFill/>
      </xdr:spPr>
    </xdr:pic>
    <xdr:clientData fLocksWithSheet="0"/>
  </xdr:oneCellAnchor>
  <xdr:oneCellAnchor>
    <xdr:from>
      <xdr:col>0</xdr:col>
      <xdr:colOff>0</xdr:colOff>
      <xdr:row>354</xdr:row>
      <xdr:rowOff>0</xdr:rowOff>
    </xdr:from>
    <xdr:ext cx="142875" cy="171450"/>
    <xdr:pic>
      <xdr:nvPicPr>
        <xdr:cNvPr id="250" name="image4.png">
          <a:extLst>
            <a:ext uri="{FF2B5EF4-FFF2-40B4-BE49-F238E27FC236}">
              <a16:creationId xmlns:a16="http://schemas.microsoft.com/office/drawing/2014/main" id="{4EEB61E1-B4E5-4323-8071-A6E17C85647B}"/>
            </a:ext>
          </a:extLst>
        </xdr:cNvPr>
        <xdr:cNvPicPr preferRelativeResize="0"/>
      </xdr:nvPicPr>
      <xdr:blipFill>
        <a:blip xmlns:r="http://schemas.openxmlformats.org/officeDocument/2006/relationships" r:embed="rId4" cstate="print"/>
        <a:stretch>
          <a:fillRect/>
        </a:stretch>
      </xdr:blipFill>
      <xdr:spPr>
        <a:xfrm>
          <a:off x="3177540" y="169613580"/>
          <a:ext cx="142875" cy="171450"/>
        </a:xfrm>
        <a:prstGeom prst="rect">
          <a:avLst/>
        </a:prstGeom>
        <a:noFill/>
      </xdr:spPr>
    </xdr:pic>
    <xdr:clientData fLocksWithSheet="0"/>
  </xdr:oneCellAnchor>
  <xdr:oneCellAnchor>
    <xdr:from>
      <xdr:col>0</xdr:col>
      <xdr:colOff>0</xdr:colOff>
      <xdr:row>354</xdr:row>
      <xdr:rowOff>0</xdr:rowOff>
    </xdr:from>
    <xdr:ext cx="142875" cy="171450"/>
    <xdr:pic>
      <xdr:nvPicPr>
        <xdr:cNvPr id="251" name="image4.png">
          <a:extLst>
            <a:ext uri="{FF2B5EF4-FFF2-40B4-BE49-F238E27FC236}">
              <a16:creationId xmlns:a16="http://schemas.microsoft.com/office/drawing/2014/main" id="{09215C10-D742-47C1-B97F-6A4F2B037538}"/>
            </a:ext>
          </a:extLst>
        </xdr:cNvPr>
        <xdr:cNvPicPr preferRelativeResize="0"/>
      </xdr:nvPicPr>
      <xdr:blipFill>
        <a:blip xmlns:r="http://schemas.openxmlformats.org/officeDocument/2006/relationships" r:embed="rId4" cstate="print"/>
        <a:stretch>
          <a:fillRect/>
        </a:stretch>
      </xdr:blipFill>
      <xdr:spPr>
        <a:xfrm>
          <a:off x="3177540" y="169613580"/>
          <a:ext cx="142875" cy="171450"/>
        </a:xfrm>
        <a:prstGeom prst="rect">
          <a:avLst/>
        </a:prstGeom>
        <a:noFill/>
      </xdr:spPr>
    </xdr:pic>
    <xdr:clientData fLocksWithSheet="0"/>
  </xdr:oneCellAnchor>
  <xdr:oneCellAnchor>
    <xdr:from>
      <xdr:col>9</xdr:col>
      <xdr:colOff>0</xdr:colOff>
      <xdr:row>414</xdr:row>
      <xdr:rowOff>0</xdr:rowOff>
    </xdr:from>
    <xdr:ext cx="95250" cy="104775"/>
    <xdr:pic>
      <xdr:nvPicPr>
        <xdr:cNvPr id="252" name="image2.gif">
          <a:extLst>
            <a:ext uri="{FF2B5EF4-FFF2-40B4-BE49-F238E27FC236}">
              <a16:creationId xmlns:a16="http://schemas.microsoft.com/office/drawing/2014/main" id="{1DCF074E-2572-4BC6-8D76-DD9A0FC570E9}"/>
            </a:ext>
          </a:extLst>
        </xdr:cNvPr>
        <xdr:cNvPicPr preferRelativeResize="0"/>
      </xdr:nvPicPr>
      <xdr:blipFill>
        <a:blip xmlns:r="http://schemas.openxmlformats.org/officeDocument/2006/relationships" r:embed="rId1" cstate="print"/>
        <a:stretch>
          <a:fillRect/>
        </a:stretch>
      </xdr:blipFill>
      <xdr:spPr>
        <a:xfrm>
          <a:off x="14813280" y="190522860"/>
          <a:ext cx="95250" cy="104775"/>
        </a:xfrm>
        <a:prstGeom prst="rect">
          <a:avLst/>
        </a:prstGeom>
        <a:noFill/>
      </xdr:spPr>
    </xdr:pic>
    <xdr:clientData fLocksWithSheet="0"/>
  </xdr:oneCellAnchor>
  <xdr:oneCellAnchor>
    <xdr:from>
      <xdr:col>3</xdr:col>
      <xdr:colOff>0</xdr:colOff>
      <xdr:row>153</xdr:row>
      <xdr:rowOff>0</xdr:rowOff>
    </xdr:from>
    <xdr:ext cx="95250" cy="114300"/>
    <xdr:pic>
      <xdr:nvPicPr>
        <xdr:cNvPr id="253" name="pt1:r1:0:r1:0:pt1:s135">
          <a:extLst>
            <a:ext uri="{FF2B5EF4-FFF2-40B4-BE49-F238E27FC236}">
              <a16:creationId xmlns:a16="http://schemas.microsoft.com/office/drawing/2014/main" id="{F7D41164-613F-45E0-9008-234631D80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06043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95250" cy="114300"/>
    <xdr:pic>
      <xdr:nvPicPr>
        <xdr:cNvPr id="254" name="pt1:r1:0:r1:0:pt1:s135">
          <a:extLst>
            <a:ext uri="{FF2B5EF4-FFF2-40B4-BE49-F238E27FC236}">
              <a16:creationId xmlns:a16="http://schemas.microsoft.com/office/drawing/2014/main" id="{6454BEF7-12FF-48EF-90C6-8382CC687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06043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132</xdr:row>
      <xdr:rowOff>0</xdr:rowOff>
    </xdr:from>
    <xdr:ext cx="95250" cy="114300"/>
    <xdr:pic>
      <xdr:nvPicPr>
        <xdr:cNvPr id="255" name="pt1:r1:0:r1:0:pt1:s135">
          <a:extLst>
            <a:ext uri="{FF2B5EF4-FFF2-40B4-BE49-F238E27FC236}">
              <a16:creationId xmlns:a16="http://schemas.microsoft.com/office/drawing/2014/main" id="{5C5671A5-0FA4-4D4E-AF0F-AAB270DAE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0" y="7093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132</xdr:row>
      <xdr:rowOff>0</xdr:rowOff>
    </xdr:from>
    <xdr:ext cx="95250" cy="114300"/>
    <xdr:pic>
      <xdr:nvPicPr>
        <xdr:cNvPr id="256" name="pt1:r1:0:r1:0:pt1:s135">
          <a:extLst>
            <a:ext uri="{FF2B5EF4-FFF2-40B4-BE49-F238E27FC236}">
              <a16:creationId xmlns:a16="http://schemas.microsoft.com/office/drawing/2014/main" id="{E0B17ADD-B4A7-422A-8E46-F912C0DB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0" y="7093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137</xdr:row>
      <xdr:rowOff>0</xdr:rowOff>
    </xdr:from>
    <xdr:ext cx="95250" cy="114300"/>
    <xdr:pic>
      <xdr:nvPicPr>
        <xdr:cNvPr id="257" name="image2.gif">
          <a:extLst>
            <a:ext uri="{FF2B5EF4-FFF2-40B4-BE49-F238E27FC236}">
              <a16:creationId xmlns:a16="http://schemas.microsoft.com/office/drawing/2014/main" id="{91737006-684F-4793-99D6-740E15E416A8}"/>
            </a:ext>
          </a:extLst>
        </xdr:cNvPr>
        <xdr:cNvPicPr preferRelativeResize="0"/>
      </xdr:nvPicPr>
      <xdr:blipFill>
        <a:blip xmlns:r="http://schemas.openxmlformats.org/officeDocument/2006/relationships" r:embed="rId1"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58" name="image1.png">
          <a:extLst>
            <a:ext uri="{FF2B5EF4-FFF2-40B4-BE49-F238E27FC236}">
              <a16:creationId xmlns:a16="http://schemas.microsoft.com/office/drawing/2014/main" id="{D3C347DF-2CBC-4BD2-B303-F03E3D44D0AA}"/>
            </a:ext>
          </a:extLst>
        </xdr:cNvPr>
        <xdr:cNvPicPr preferRelativeResize="0"/>
      </xdr:nvPicPr>
      <xdr:blipFill>
        <a:blip xmlns:r="http://schemas.openxmlformats.org/officeDocument/2006/relationships" r:embed="rId2"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59" name="image2.gif">
          <a:extLst>
            <a:ext uri="{FF2B5EF4-FFF2-40B4-BE49-F238E27FC236}">
              <a16:creationId xmlns:a16="http://schemas.microsoft.com/office/drawing/2014/main" id="{E18EBB10-D5C5-4296-B15B-586724FBC6DB}"/>
            </a:ext>
          </a:extLst>
        </xdr:cNvPr>
        <xdr:cNvPicPr preferRelativeResize="0"/>
      </xdr:nvPicPr>
      <xdr:blipFill>
        <a:blip xmlns:r="http://schemas.openxmlformats.org/officeDocument/2006/relationships" r:embed="rId1"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0" name="image2.gif">
          <a:extLst>
            <a:ext uri="{FF2B5EF4-FFF2-40B4-BE49-F238E27FC236}">
              <a16:creationId xmlns:a16="http://schemas.microsoft.com/office/drawing/2014/main" id="{19C540D5-82E7-4B41-BD5C-6BAF6CD9B4B4}"/>
            </a:ext>
          </a:extLst>
        </xdr:cNvPr>
        <xdr:cNvPicPr preferRelativeResize="0"/>
      </xdr:nvPicPr>
      <xdr:blipFill>
        <a:blip xmlns:r="http://schemas.openxmlformats.org/officeDocument/2006/relationships" r:embed="rId1"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1" name="image1.png">
          <a:extLst>
            <a:ext uri="{FF2B5EF4-FFF2-40B4-BE49-F238E27FC236}">
              <a16:creationId xmlns:a16="http://schemas.microsoft.com/office/drawing/2014/main" id="{59D9CAAF-C11E-4BDF-AC1C-2CDCE1D8B6ED}"/>
            </a:ext>
          </a:extLst>
        </xdr:cNvPr>
        <xdr:cNvPicPr preferRelativeResize="0"/>
      </xdr:nvPicPr>
      <xdr:blipFill>
        <a:blip xmlns:r="http://schemas.openxmlformats.org/officeDocument/2006/relationships" r:embed="rId2"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2" name="image1.png">
          <a:extLst>
            <a:ext uri="{FF2B5EF4-FFF2-40B4-BE49-F238E27FC236}">
              <a16:creationId xmlns:a16="http://schemas.microsoft.com/office/drawing/2014/main" id="{650BFD99-91AB-4326-94CE-A270D307E2D7}"/>
            </a:ext>
          </a:extLst>
        </xdr:cNvPr>
        <xdr:cNvPicPr preferRelativeResize="0"/>
      </xdr:nvPicPr>
      <xdr:blipFill>
        <a:blip xmlns:r="http://schemas.openxmlformats.org/officeDocument/2006/relationships" r:embed="rId2"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3" name="image3.gif">
          <a:extLst>
            <a:ext uri="{FF2B5EF4-FFF2-40B4-BE49-F238E27FC236}">
              <a16:creationId xmlns:a16="http://schemas.microsoft.com/office/drawing/2014/main" id="{E1BA7396-B488-476C-B9F8-247098AEE0D0}"/>
            </a:ext>
          </a:extLst>
        </xdr:cNvPr>
        <xdr:cNvPicPr preferRelativeResize="0"/>
      </xdr:nvPicPr>
      <xdr:blipFill>
        <a:blip xmlns:r="http://schemas.openxmlformats.org/officeDocument/2006/relationships" r:embed="rId1"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4" name="image2.png">
          <a:extLst>
            <a:ext uri="{FF2B5EF4-FFF2-40B4-BE49-F238E27FC236}">
              <a16:creationId xmlns:a16="http://schemas.microsoft.com/office/drawing/2014/main" id="{3FF7E03A-BFDB-4111-A13E-721844EB955A}"/>
            </a:ext>
          </a:extLst>
        </xdr:cNvPr>
        <xdr:cNvPicPr preferRelativeResize="0"/>
      </xdr:nvPicPr>
      <xdr:blipFill>
        <a:blip xmlns:r="http://schemas.openxmlformats.org/officeDocument/2006/relationships" r:embed="rId2"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5" name="image3.gif">
          <a:extLst>
            <a:ext uri="{FF2B5EF4-FFF2-40B4-BE49-F238E27FC236}">
              <a16:creationId xmlns:a16="http://schemas.microsoft.com/office/drawing/2014/main" id="{2184BD4E-91DC-473B-9649-7F2E9524BBA5}"/>
            </a:ext>
          </a:extLst>
        </xdr:cNvPr>
        <xdr:cNvPicPr preferRelativeResize="0"/>
      </xdr:nvPicPr>
      <xdr:blipFill>
        <a:blip xmlns:r="http://schemas.openxmlformats.org/officeDocument/2006/relationships" r:embed="rId1"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6" name="image2.png">
          <a:extLst>
            <a:ext uri="{FF2B5EF4-FFF2-40B4-BE49-F238E27FC236}">
              <a16:creationId xmlns:a16="http://schemas.microsoft.com/office/drawing/2014/main" id="{EA7B8936-AFC7-4AE5-ACB5-AFE756F8C9C0}"/>
            </a:ext>
          </a:extLst>
        </xdr:cNvPr>
        <xdr:cNvPicPr preferRelativeResize="0"/>
      </xdr:nvPicPr>
      <xdr:blipFill>
        <a:blip xmlns:r="http://schemas.openxmlformats.org/officeDocument/2006/relationships" r:embed="rId2"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7" name="image3.gif">
          <a:extLst>
            <a:ext uri="{FF2B5EF4-FFF2-40B4-BE49-F238E27FC236}">
              <a16:creationId xmlns:a16="http://schemas.microsoft.com/office/drawing/2014/main" id="{92AC40E1-0148-48D8-9671-1A8AD1218B49}"/>
            </a:ext>
          </a:extLst>
        </xdr:cNvPr>
        <xdr:cNvPicPr preferRelativeResize="0"/>
      </xdr:nvPicPr>
      <xdr:blipFill>
        <a:blip xmlns:r="http://schemas.openxmlformats.org/officeDocument/2006/relationships" r:embed="rId1"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68" name="image2.png">
          <a:extLst>
            <a:ext uri="{FF2B5EF4-FFF2-40B4-BE49-F238E27FC236}">
              <a16:creationId xmlns:a16="http://schemas.microsoft.com/office/drawing/2014/main" id="{84EA1ADB-ED32-44E9-9F7C-F2BFFE5E5348}"/>
            </a:ext>
          </a:extLst>
        </xdr:cNvPr>
        <xdr:cNvPicPr preferRelativeResize="0"/>
      </xdr:nvPicPr>
      <xdr:blipFill>
        <a:blip xmlns:r="http://schemas.openxmlformats.org/officeDocument/2006/relationships" r:embed="rId2" cstate="print"/>
        <a:stretch>
          <a:fillRect/>
        </a:stretch>
      </xdr:blipFill>
      <xdr:spPr>
        <a:xfrm>
          <a:off x="11239500" y="75727560"/>
          <a:ext cx="95250" cy="114300"/>
        </a:xfrm>
        <a:prstGeom prst="rect">
          <a:avLst/>
        </a:prstGeom>
        <a:noFill/>
      </xdr:spPr>
    </xdr:pic>
    <xdr:clientData fLocksWithSheet="0"/>
  </xdr:oneCellAnchor>
  <xdr:oneCellAnchor>
    <xdr:from>
      <xdr:col>9</xdr:col>
      <xdr:colOff>0</xdr:colOff>
      <xdr:row>137</xdr:row>
      <xdr:rowOff>0</xdr:rowOff>
    </xdr:from>
    <xdr:ext cx="142875" cy="171450"/>
    <xdr:pic>
      <xdr:nvPicPr>
        <xdr:cNvPr id="269" name="image4.png">
          <a:extLst>
            <a:ext uri="{FF2B5EF4-FFF2-40B4-BE49-F238E27FC236}">
              <a16:creationId xmlns:a16="http://schemas.microsoft.com/office/drawing/2014/main" id="{CCE3C4FF-BC2A-47E9-9CE4-913C277A6FFE}"/>
            </a:ext>
          </a:extLst>
        </xdr:cNvPr>
        <xdr:cNvPicPr preferRelativeResize="0"/>
      </xdr:nvPicPr>
      <xdr:blipFill>
        <a:blip xmlns:r="http://schemas.openxmlformats.org/officeDocument/2006/relationships" r:embed="rId4" cstate="print"/>
        <a:stretch>
          <a:fillRect/>
        </a:stretch>
      </xdr:blipFill>
      <xdr:spPr>
        <a:xfrm>
          <a:off x="11239500" y="75727560"/>
          <a:ext cx="142875" cy="171450"/>
        </a:xfrm>
        <a:prstGeom prst="rect">
          <a:avLst/>
        </a:prstGeom>
        <a:noFill/>
      </xdr:spPr>
    </xdr:pic>
    <xdr:clientData fLocksWithSheet="0"/>
  </xdr:oneCellAnchor>
  <xdr:oneCellAnchor>
    <xdr:from>
      <xdr:col>9</xdr:col>
      <xdr:colOff>0</xdr:colOff>
      <xdr:row>137</xdr:row>
      <xdr:rowOff>0</xdr:rowOff>
    </xdr:from>
    <xdr:ext cx="95250" cy="114300"/>
    <xdr:pic>
      <xdr:nvPicPr>
        <xdr:cNvPr id="270" name="image2.gif">
          <a:extLst>
            <a:ext uri="{FF2B5EF4-FFF2-40B4-BE49-F238E27FC236}">
              <a16:creationId xmlns:a16="http://schemas.microsoft.com/office/drawing/2014/main" id="{342CADFF-AE1B-4B3D-A945-839F7C868AF1}"/>
            </a:ext>
          </a:extLst>
        </xdr:cNvPr>
        <xdr:cNvPicPr preferRelativeResize="0"/>
      </xdr:nvPicPr>
      <xdr:blipFill>
        <a:blip xmlns:r="http://schemas.openxmlformats.org/officeDocument/2006/relationships" r:embed="rId1"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1" name="image1.png">
          <a:extLst>
            <a:ext uri="{FF2B5EF4-FFF2-40B4-BE49-F238E27FC236}">
              <a16:creationId xmlns:a16="http://schemas.microsoft.com/office/drawing/2014/main" id="{EB71F4EA-84EA-43F5-B556-E47E1877C561}"/>
            </a:ext>
          </a:extLst>
        </xdr:cNvPr>
        <xdr:cNvPicPr preferRelativeResize="0"/>
      </xdr:nvPicPr>
      <xdr:blipFill>
        <a:blip xmlns:r="http://schemas.openxmlformats.org/officeDocument/2006/relationships" r:embed="rId2"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2" name="image2.gif">
          <a:extLst>
            <a:ext uri="{FF2B5EF4-FFF2-40B4-BE49-F238E27FC236}">
              <a16:creationId xmlns:a16="http://schemas.microsoft.com/office/drawing/2014/main" id="{F2FF77FC-7D5C-4626-B3C7-824C82451D7B}"/>
            </a:ext>
          </a:extLst>
        </xdr:cNvPr>
        <xdr:cNvPicPr preferRelativeResize="0"/>
      </xdr:nvPicPr>
      <xdr:blipFill>
        <a:blip xmlns:r="http://schemas.openxmlformats.org/officeDocument/2006/relationships" r:embed="rId1"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3" name="image2.gif">
          <a:extLst>
            <a:ext uri="{FF2B5EF4-FFF2-40B4-BE49-F238E27FC236}">
              <a16:creationId xmlns:a16="http://schemas.microsoft.com/office/drawing/2014/main" id="{1EB16016-3116-45B4-BB13-68C797916F81}"/>
            </a:ext>
          </a:extLst>
        </xdr:cNvPr>
        <xdr:cNvPicPr preferRelativeResize="0"/>
      </xdr:nvPicPr>
      <xdr:blipFill>
        <a:blip xmlns:r="http://schemas.openxmlformats.org/officeDocument/2006/relationships" r:embed="rId1"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4" name="image1.png">
          <a:extLst>
            <a:ext uri="{FF2B5EF4-FFF2-40B4-BE49-F238E27FC236}">
              <a16:creationId xmlns:a16="http://schemas.microsoft.com/office/drawing/2014/main" id="{9424AD52-2BFD-46A9-B2E6-888B094C2966}"/>
            </a:ext>
          </a:extLst>
        </xdr:cNvPr>
        <xdr:cNvPicPr preferRelativeResize="0"/>
      </xdr:nvPicPr>
      <xdr:blipFill>
        <a:blip xmlns:r="http://schemas.openxmlformats.org/officeDocument/2006/relationships" r:embed="rId2"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5" name="image1.png">
          <a:extLst>
            <a:ext uri="{FF2B5EF4-FFF2-40B4-BE49-F238E27FC236}">
              <a16:creationId xmlns:a16="http://schemas.microsoft.com/office/drawing/2014/main" id="{2AC8C77D-6136-4683-9B76-A778BB4B61D8}"/>
            </a:ext>
          </a:extLst>
        </xdr:cNvPr>
        <xdr:cNvPicPr preferRelativeResize="0"/>
      </xdr:nvPicPr>
      <xdr:blipFill>
        <a:blip xmlns:r="http://schemas.openxmlformats.org/officeDocument/2006/relationships" r:embed="rId2"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6" name="image3.gif">
          <a:extLst>
            <a:ext uri="{FF2B5EF4-FFF2-40B4-BE49-F238E27FC236}">
              <a16:creationId xmlns:a16="http://schemas.microsoft.com/office/drawing/2014/main" id="{4ABB6921-A630-4CBC-903A-2CB9F7F95661}"/>
            </a:ext>
          </a:extLst>
        </xdr:cNvPr>
        <xdr:cNvPicPr preferRelativeResize="0"/>
      </xdr:nvPicPr>
      <xdr:blipFill>
        <a:blip xmlns:r="http://schemas.openxmlformats.org/officeDocument/2006/relationships" r:embed="rId1"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7" name="image2.png">
          <a:extLst>
            <a:ext uri="{FF2B5EF4-FFF2-40B4-BE49-F238E27FC236}">
              <a16:creationId xmlns:a16="http://schemas.microsoft.com/office/drawing/2014/main" id="{D1B2E6CC-06AD-4D89-A8F4-5A9DE3BB5C48}"/>
            </a:ext>
          </a:extLst>
        </xdr:cNvPr>
        <xdr:cNvPicPr preferRelativeResize="0"/>
      </xdr:nvPicPr>
      <xdr:blipFill>
        <a:blip xmlns:r="http://schemas.openxmlformats.org/officeDocument/2006/relationships" r:embed="rId2"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8" name="image3.gif">
          <a:extLst>
            <a:ext uri="{FF2B5EF4-FFF2-40B4-BE49-F238E27FC236}">
              <a16:creationId xmlns:a16="http://schemas.microsoft.com/office/drawing/2014/main" id="{1E52826A-CD50-4D2F-9C99-F4418CBEEF29}"/>
            </a:ext>
          </a:extLst>
        </xdr:cNvPr>
        <xdr:cNvPicPr preferRelativeResize="0"/>
      </xdr:nvPicPr>
      <xdr:blipFill>
        <a:blip xmlns:r="http://schemas.openxmlformats.org/officeDocument/2006/relationships" r:embed="rId1"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79" name="image2.png">
          <a:extLst>
            <a:ext uri="{FF2B5EF4-FFF2-40B4-BE49-F238E27FC236}">
              <a16:creationId xmlns:a16="http://schemas.microsoft.com/office/drawing/2014/main" id="{1A2BDC61-45CB-414F-8A9D-5B20F2020B3F}"/>
            </a:ext>
          </a:extLst>
        </xdr:cNvPr>
        <xdr:cNvPicPr preferRelativeResize="0"/>
      </xdr:nvPicPr>
      <xdr:blipFill>
        <a:blip xmlns:r="http://schemas.openxmlformats.org/officeDocument/2006/relationships" r:embed="rId2"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80" name="image3.gif">
          <a:extLst>
            <a:ext uri="{FF2B5EF4-FFF2-40B4-BE49-F238E27FC236}">
              <a16:creationId xmlns:a16="http://schemas.microsoft.com/office/drawing/2014/main" id="{246FB824-841F-43A2-A950-682C9B2F77F9}"/>
            </a:ext>
          </a:extLst>
        </xdr:cNvPr>
        <xdr:cNvPicPr preferRelativeResize="0"/>
      </xdr:nvPicPr>
      <xdr:blipFill>
        <a:blip xmlns:r="http://schemas.openxmlformats.org/officeDocument/2006/relationships" r:embed="rId1"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281" name="image2.png">
          <a:extLst>
            <a:ext uri="{FF2B5EF4-FFF2-40B4-BE49-F238E27FC236}">
              <a16:creationId xmlns:a16="http://schemas.microsoft.com/office/drawing/2014/main" id="{D3A4C6FA-FE58-4A26-A7E7-711EEC991EA5}"/>
            </a:ext>
          </a:extLst>
        </xdr:cNvPr>
        <xdr:cNvPicPr preferRelativeResize="0"/>
      </xdr:nvPicPr>
      <xdr:blipFill>
        <a:blip xmlns:r="http://schemas.openxmlformats.org/officeDocument/2006/relationships" r:embed="rId2" cstate="print"/>
        <a:stretch>
          <a:fillRect/>
        </a:stretch>
      </xdr:blipFill>
      <xdr:spPr>
        <a:xfrm>
          <a:off x="11239500" y="76108560"/>
          <a:ext cx="95250" cy="114300"/>
        </a:xfrm>
        <a:prstGeom prst="rect">
          <a:avLst/>
        </a:prstGeom>
        <a:noFill/>
      </xdr:spPr>
    </xdr:pic>
    <xdr:clientData fLocksWithSheet="0"/>
  </xdr:oneCellAnchor>
  <xdr:oneCellAnchor>
    <xdr:from>
      <xdr:col>9</xdr:col>
      <xdr:colOff>0</xdr:colOff>
      <xdr:row>137</xdr:row>
      <xdr:rowOff>0</xdr:rowOff>
    </xdr:from>
    <xdr:ext cx="142875" cy="171450"/>
    <xdr:pic>
      <xdr:nvPicPr>
        <xdr:cNvPr id="282" name="image4.png">
          <a:extLst>
            <a:ext uri="{FF2B5EF4-FFF2-40B4-BE49-F238E27FC236}">
              <a16:creationId xmlns:a16="http://schemas.microsoft.com/office/drawing/2014/main" id="{C5BCF852-AE12-4269-92BA-79D685FB8A23}"/>
            </a:ext>
          </a:extLst>
        </xdr:cNvPr>
        <xdr:cNvPicPr preferRelativeResize="0"/>
      </xdr:nvPicPr>
      <xdr:blipFill>
        <a:blip xmlns:r="http://schemas.openxmlformats.org/officeDocument/2006/relationships" r:embed="rId4" cstate="print"/>
        <a:stretch>
          <a:fillRect/>
        </a:stretch>
      </xdr:blipFill>
      <xdr:spPr>
        <a:xfrm>
          <a:off x="11239500" y="76108560"/>
          <a:ext cx="142875" cy="171450"/>
        </a:xfrm>
        <a:prstGeom prst="rect">
          <a:avLst/>
        </a:prstGeom>
        <a:noFill/>
      </xdr:spPr>
    </xdr:pic>
    <xdr:clientData fLocksWithSheet="0"/>
  </xdr:oneCellAnchor>
  <xdr:oneCellAnchor>
    <xdr:from>
      <xdr:col>9</xdr:col>
      <xdr:colOff>0</xdr:colOff>
      <xdr:row>137</xdr:row>
      <xdr:rowOff>0</xdr:rowOff>
    </xdr:from>
    <xdr:ext cx="142875" cy="171450"/>
    <xdr:pic>
      <xdr:nvPicPr>
        <xdr:cNvPr id="283" name="image4.png">
          <a:extLst>
            <a:ext uri="{FF2B5EF4-FFF2-40B4-BE49-F238E27FC236}">
              <a16:creationId xmlns:a16="http://schemas.microsoft.com/office/drawing/2014/main" id="{D5E74B22-31C0-404A-B674-D86B90CAC9AB}"/>
            </a:ext>
          </a:extLst>
        </xdr:cNvPr>
        <xdr:cNvPicPr preferRelativeResize="0"/>
      </xdr:nvPicPr>
      <xdr:blipFill>
        <a:blip xmlns:r="http://schemas.openxmlformats.org/officeDocument/2006/relationships" r:embed="rId4" cstate="print"/>
        <a:stretch>
          <a:fillRect/>
        </a:stretch>
      </xdr:blipFill>
      <xdr:spPr>
        <a:xfrm>
          <a:off x="11239500" y="76108560"/>
          <a:ext cx="142875" cy="171450"/>
        </a:xfrm>
        <a:prstGeom prst="rect">
          <a:avLst/>
        </a:prstGeom>
        <a:noFill/>
      </xdr:spPr>
    </xdr:pic>
    <xdr:clientData fLocksWithSheet="0"/>
  </xdr:oneCellAnchor>
  <xdr:oneCellAnchor>
    <xdr:from>
      <xdr:col>9</xdr:col>
      <xdr:colOff>0</xdr:colOff>
      <xdr:row>160</xdr:row>
      <xdr:rowOff>0</xdr:rowOff>
    </xdr:from>
    <xdr:ext cx="95250" cy="114300"/>
    <xdr:pic>
      <xdr:nvPicPr>
        <xdr:cNvPr id="284" name="pt1:r1:0:r1:0:pt1:s135">
          <a:extLst>
            <a:ext uri="{FF2B5EF4-FFF2-40B4-BE49-F238E27FC236}">
              <a16:creationId xmlns:a16="http://schemas.microsoft.com/office/drawing/2014/main" id="{5BD715A3-A1CB-4F10-AE83-E385A75FE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0" y="837514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160</xdr:row>
      <xdr:rowOff>0</xdr:rowOff>
    </xdr:from>
    <xdr:ext cx="95250" cy="114300"/>
    <xdr:pic>
      <xdr:nvPicPr>
        <xdr:cNvPr id="285" name="pt1:r1:0:r1:0:pt1:s135">
          <a:extLst>
            <a:ext uri="{FF2B5EF4-FFF2-40B4-BE49-F238E27FC236}">
              <a16:creationId xmlns:a16="http://schemas.microsoft.com/office/drawing/2014/main" id="{B772A856-D7FC-4EA0-895E-09B64E66B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0" y="837514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160</xdr:row>
      <xdr:rowOff>0</xdr:rowOff>
    </xdr:from>
    <xdr:ext cx="95250" cy="114300"/>
    <xdr:pic>
      <xdr:nvPicPr>
        <xdr:cNvPr id="286" name="image2.gif">
          <a:extLst>
            <a:ext uri="{FF2B5EF4-FFF2-40B4-BE49-F238E27FC236}">
              <a16:creationId xmlns:a16="http://schemas.microsoft.com/office/drawing/2014/main" id="{10362D9F-06D3-47FF-9C17-E72036890A56}"/>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87" name="image1.png">
          <a:extLst>
            <a:ext uri="{FF2B5EF4-FFF2-40B4-BE49-F238E27FC236}">
              <a16:creationId xmlns:a16="http://schemas.microsoft.com/office/drawing/2014/main" id="{F2D1497B-8EB6-49C6-8AC0-BFDBF3152C80}"/>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88" name="image2.gif">
          <a:extLst>
            <a:ext uri="{FF2B5EF4-FFF2-40B4-BE49-F238E27FC236}">
              <a16:creationId xmlns:a16="http://schemas.microsoft.com/office/drawing/2014/main" id="{46FA86F2-B56C-41E2-A368-75BBAB741449}"/>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89" name="image1.png">
          <a:extLst>
            <a:ext uri="{FF2B5EF4-FFF2-40B4-BE49-F238E27FC236}">
              <a16:creationId xmlns:a16="http://schemas.microsoft.com/office/drawing/2014/main" id="{1E8352BE-1614-4D36-853A-33C620328B66}"/>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90" name="image3.gif">
          <a:extLst>
            <a:ext uri="{FF2B5EF4-FFF2-40B4-BE49-F238E27FC236}">
              <a16:creationId xmlns:a16="http://schemas.microsoft.com/office/drawing/2014/main" id="{547FC6C4-4C9E-45E9-940F-D4A73FC38512}"/>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91" name="image2.png">
          <a:extLst>
            <a:ext uri="{FF2B5EF4-FFF2-40B4-BE49-F238E27FC236}">
              <a16:creationId xmlns:a16="http://schemas.microsoft.com/office/drawing/2014/main" id="{C28455CC-D36D-4892-974F-0AB8355CC2DF}"/>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92" name="image3.gif">
          <a:extLst>
            <a:ext uri="{FF2B5EF4-FFF2-40B4-BE49-F238E27FC236}">
              <a16:creationId xmlns:a16="http://schemas.microsoft.com/office/drawing/2014/main" id="{D2B52311-1440-4E9C-AF36-D1ABBF18ACE7}"/>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93" name="image2.png">
          <a:extLst>
            <a:ext uri="{FF2B5EF4-FFF2-40B4-BE49-F238E27FC236}">
              <a16:creationId xmlns:a16="http://schemas.microsoft.com/office/drawing/2014/main" id="{3F5E7790-60AF-4577-9BC6-0EAEC225FAB8}"/>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94" name="image3.gif">
          <a:extLst>
            <a:ext uri="{FF2B5EF4-FFF2-40B4-BE49-F238E27FC236}">
              <a16:creationId xmlns:a16="http://schemas.microsoft.com/office/drawing/2014/main" id="{0E2880A0-F1FD-4FA4-B98B-A7889C9F15C3}"/>
            </a:ext>
          </a:extLst>
        </xdr:cNvPr>
        <xdr:cNvPicPr preferRelativeResize="0"/>
      </xdr:nvPicPr>
      <xdr:blipFill>
        <a:blip xmlns:r="http://schemas.openxmlformats.org/officeDocument/2006/relationships" r:embed="rId1"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295" name="image2.png">
          <a:extLst>
            <a:ext uri="{FF2B5EF4-FFF2-40B4-BE49-F238E27FC236}">
              <a16:creationId xmlns:a16="http://schemas.microsoft.com/office/drawing/2014/main" id="{75CA6F02-3C60-45B5-8F1D-4CCA7176154B}"/>
            </a:ext>
          </a:extLst>
        </xdr:cNvPr>
        <xdr:cNvPicPr preferRelativeResize="0"/>
      </xdr:nvPicPr>
      <xdr:blipFill>
        <a:blip xmlns:r="http://schemas.openxmlformats.org/officeDocument/2006/relationships" r:embed="rId2" cstate="print"/>
        <a:stretch>
          <a:fillRect/>
        </a:stretch>
      </xdr:blipFill>
      <xdr:spPr>
        <a:xfrm>
          <a:off x="3947160" y="83751420"/>
          <a:ext cx="95250" cy="114300"/>
        </a:xfrm>
        <a:prstGeom prst="rect">
          <a:avLst/>
        </a:prstGeom>
        <a:noFill/>
      </xdr:spPr>
    </xdr:pic>
    <xdr:clientData fLocksWithSheet="0"/>
  </xdr:oneCellAnchor>
  <xdr:oneCellAnchor>
    <xdr:from>
      <xdr:col>2</xdr:col>
      <xdr:colOff>0</xdr:colOff>
      <xdr:row>160</xdr:row>
      <xdr:rowOff>0</xdr:rowOff>
    </xdr:from>
    <xdr:ext cx="142875" cy="171450"/>
    <xdr:pic>
      <xdr:nvPicPr>
        <xdr:cNvPr id="296" name="image4.png">
          <a:extLst>
            <a:ext uri="{FF2B5EF4-FFF2-40B4-BE49-F238E27FC236}">
              <a16:creationId xmlns:a16="http://schemas.microsoft.com/office/drawing/2014/main" id="{81A2A551-7D77-42C8-BDC4-8C7B754D5D21}"/>
            </a:ext>
          </a:extLst>
        </xdr:cNvPr>
        <xdr:cNvPicPr preferRelativeResize="0"/>
      </xdr:nvPicPr>
      <xdr:blipFill>
        <a:blip xmlns:r="http://schemas.openxmlformats.org/officeDocument/2006/relationships" r:embed="rId4" cstate="print"/>
        <a:stretch>
          <a:fillRect/>
        </a:stretch>
      </xdr:blipFill>
      <xdr:spPr>
        <a:xfrm>
          <a:off x="3947160" y="83751420"/>
          <a:ext cx="142875" cy="171450"/>
        </a:xfrm>
        <a:prstGeom prst="rect">
          <a:avLst/>
        </a:prstGeom>
        <a:noFill/>
      </xdr:spPr>
    </xdr:pic>
    <xdr:clientData fLocksWithSheet="0"/>
  </xdr:oneCellAnchor>
  <xdr:oneCellAnchor>
    <xdr:from>
      <xdr:col>9</xdr:col>
      <xdr:colOff>0</xdr:colOff>
      <xdr:row>169</xdr:row>
      <xdr:rowOff>0</xdr:rowOff>
    </xdr:from>
    <xdr:ext cx="95250" cy="114300"/>
    <xdr:pic>
      <xdr:nvPicPr>
        <xdr:cNvPr id="298" name="image2.gif">
          <a:extLst>
            <a:ext uri="{FF2B5EF4-FFF2-40B4-BE49-F238E27FC236}">
              <a16:creationId xmlns:a16="http://schemas.microsoft.com/office/drawing/2014/main" id="{74814F57-EEDC-46DC-8FF9-C34F21C46C45}"/>
            </a:ext>
          </a:extLst>
        </xdr:cNvPr>
        <xdr:cNvPicPr preferRelativeResize="0"/>
      </xdr:nvPicPr>
      <xdr:blipFill>
        <a:blip xmlns:r="http://schemas.openxmlformats.org/officeDocument/2006/relationships" r:embed="rId1"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299" name="image1.png">
          <a:extLst>
            <a:ext uri="{FF2B5EF4-FFF2-40B4-BE49-F238E27FC236}">
              <a16:creationId xmlns:a16="http://schemas.microsoft.com/office/drawing/2014/main" id="{93A6071C-0E19-4EB0-9E2D-2698F51453FE}"/>
            </a:ext>
          </a:extLst>
        </xdr:cNvPr>
        <xdr:cNvPicPr preferRelativeResize="0"/>
      </xdr:nvPicPr>
      <xdr:blipFill>
        <a:blip xmlns:r="http://schemas.openxmlformats.org/officeDocument/2006/relationships" r:embed="rId2"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0" name="image2.gif">
          <a:extLst>
            <a:ext uri="{FF2B5EF4-FFF2-40B4-BE49-F238E27FC236}">
              <a16:creationId xmlns:a16="http://schemas.microsoft.com/office/drawing/2014/main" id="{D51DC3E8-6C95-4F17-9BB1-3B26C5A6D919}"/>
            </a:ext>
          </a:extLst>
        </xdr:cNvPr>
        <xdr:cNvPicPr preferRelativeResize="0"/>
      </xdr:nvPicPr>
      <xdr:blipFill>
        <a:blip xmlns:r="http://schemas.openxmlformats.org/officeDocument/2006/relationships" r:embed="rId1"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1" name="image2.gif">
          <a:extLst>
            <a:ext uri="{FF2B5EF4-FFF2-40B4-BE49-F238E27FC236}">
              <a16:creationId xmlns:a16="http://schemas.microsoft.com/office/drawing/2014/main" id="{DFBAB5CD-80CA-4756-B823-6349F3500DD5}"/>
            </a:ext>
          </a:extLst>
        </xdr:cNvPr>
        <xdr:cNvPicPr preferRelativeResize="0"/>
      </xdr:nvPicPr>
      <xdr:blipFill>
        <a:blip xmlns:r="http://schemas.openxmlformats.org/officeDocument/2006/relationships" r:embed="rId1"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2" name="image1.png">
          <a:extLst>
            <a:ext uri="{FF2B5EF4-FFF2-40B4-BE49-F238E27FC236}">
              <a16:creationId xmlns:a16="http://schemas.microsoft.com/office/drawing/2014/main" id="{7DECF95E-26D6-4F9F-ACC9-5457616425D3}"/>
            </a:ext>
          </a:extLst>
        </xdr:cNvPr>
        <xdr:cNvPicPr preferRelativeResize="0"/>
      </xdr:nvPicPr>
      <xdr:blipFill>
        <a:blip xmlns:r="http://schemas.openxmlformats.org/officeDocument/2006/relationships" r:embed="rId2"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3" name="image1.png">
          <a:extLst>
            <a:ext uri="{FF2B5EF4-FFF2-40B4-BE49-F238E27FC236}">
              <a16:creationId xmlns:a16="http://schemas.microsoft.com/office/drawing/2014/main" id="{26337D75-BACA-432C-A88E-129F830B4180}"/>
            </a:ext>
          </a:extLst>
        </xdr:cNvPr>
        <xdr:cNvPicPr preferRelativeResize="0"/>
      </xdr:nvPicPr>
      <xdr:blipFill>
        <a:blip xmlns:r="http://schemas.openxmlformats.org/officeDocument/2006/relationships" r:embed="rId2"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4" name="image3.gif">
          <a:extLst>
            <a:ext uri="{FF2B5EF4-FFF2-40B4-BE49-F238E27FC236}">
              <a16:creationId xmlns:a16="http://schemas.microsoft.com/office/drawing/2014/main" id="{B2DABDC4-C26E-4DD8-935C-EECADB174A02}"/>
            </a:ext>
          </a:extLst>
        </xdr:cNvPr>
        <xdr:cNvPicPr preferRelativeResize="0"/>
      </xdr:nvPicPr>
      <xdr:blipFill>
        <a:blip xmlns:r="http://schemas.openxmlformats.org/officeDocument/2006/relationships" r:embed="rId1"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5" name="image2.png">
          <a:extLst>
            <a:ext uri="{FF2B5EF4-FFF2-40B4-BE49-F238E27FC236}">
              <a16:creationId xmlns:a16="http://schemas.microsoft.com/office/drawing/2014/main" id="{BAE69BA3-3C32-45FD-852B-B9CE5BF05B53}"/>
            </a:ext>
          </a:extLst>
        </xdr:cNvPr>
        <xdr:cNvPicPr preferRelativeResize="0"/>
      </xdr:nvPicPr>
      <xdr:blipFill>
        <a:blip xmlns:r="http://schemas.openxmlformats.org/officeDocument/2006/relationships" r:embed="rId2"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6" name="image3.gif">
          <a:extLst>
            <a:ext uri="{FF2B5EF4-FFF2-40B4-BE49-F238E27FC236}">
              <a16:creationId xmlns:a16="http://schemas.microsoft.com/office/drawing/2014/main" id="{D46E00DD-0671-43E0-BE4E-79F83BB581CD}"/>
            </a:ext>
          </a:extLst>
        </xdr:cNvPr>
        <xdr:cNvPicPr preferRelativeResize="0"/>
      </xdr:nvPicPr>
      <xdr:blipFill>
        <a:blip xmlns:r="http://schemas.openxmlformats.org/officeDocument/2006/relationships" r:embed="rId1"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7" name="image2.png">
          <a:extLst>
            <a:ext uri="{FF2B5EF4-FFF2-40B4-BE49-F238E27FC236}">
              <a16:creationId xmlns:a16="http://schemas.microsoft.com/office/drawing/2014/main" id="{5335C193-CD30-46F0-8B5D-657A8131F1AD}"/>
            </a:ext>
          </a:extLst>
        </xdr:cNvPr>
        <xdr:cNvPicPr preferRelativeResize="0"/>
      </xdr:nvPicPr>
      <xdr:blipFill>
        <a:blip xmlns:r="http://schemas.openxmlformats.org/officeDocument/2006/relationships" r:embed="rId2"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8" name="image3.gif">
          <a:extLst>
            <a:ext uri="{FF2B5EF4-FFF2-40B4-BE49-F238E27FC236}">
              <a16:creationId xmlns:a16="http://schemas.microsoft.com/office/drawing/2014/main" id="{F1C01639-9F32-4289-A656-9D2BDC93E083}"/>
            </a:ext>
          </a:extLst>
        </xdr:cNvPr>
        <xdr:cNvPicPr preferRelativeResize="0"/>
      </xdr:nvPicPr>
      <xdr:blipFill>
        <a:blip xmlns:r="http://schemas.openxmlformats.org/officeDocument/2006/relationships" r:embed="rId1" cstate="print"/>
        <a:stretch>
          <a:fillRect/>
        </a:stretch>
      </xdr:blipFill>
      <xdr:spPr>
        <a:xfrm>
          <a:off x="11239500" y="88574880"/>
          <a:ext cx="95250" cy="114300"/>
        </a:xfrm>
        <a:prstGeom prst="rect">
          <a:avLst/>
        </a:prstGeom>
        <a:noFill/>
      </xdr:spPr>
    </xdr:pic>
    <xdr:clientData fLocksWithSheet="0"/>
  </xdr:oneCellAnchor>
  <xdr:oneCellAnchor>
    <xdr:from>
      <xdr:col>9</xdr:col>
      <xdr:colOff>0</xdr:colOff>
      <xdr:row>169</xdr:row>
      <xdr:rowOff>0</xdr:rowOff>
    </xdr:from>
    <xdr:ext cx="95250" cy="114300"/>
    <xdr:pic>
      <xdr:nvPicPr>
        <xdr:cNvPr id="309" name="image2.png">
          <a:extLst>
            <a:ext uri="{FF2B5EF4-FFF2-40B4-BE49-F238E27FC236}">
              <a16:creationId xmlns:a16="http://schemas.microsoft.com/office/drawing/2014/main" id="{9B2AFAFA-8D29-4713-A2EC-43FF7AE6A88E}"/>
            </a:ext>
          </a:extLst>
        </xdr:cNvPr>
        <xdr:cNvPicPr preferRelativeResize="0"/>
      </xdr:nvPicPr>
      <xdr:blipFill>
        <a:blip xmlns:r="http://schemas.openxmlformats.org/officeDocument/2006/relationships" r:embed="rId2" cstate="print"/>
        <a:stretch>
          <a:fillRect/>
        </a:stretch>
      </xdr:blipFill>
      <xdr:spPr>
        <a:xfrm>
          <a:off x="11239500" y="88574880"/>
          <a:ext cx="95250" cy="114300"/>
        </a:xfrm>
        <a:prstGeom prst="rect">
          <a:avLst/>
        </a:prstGeom>
        <a:noFill/>
      </xdr:spPr>
    </xdr:pic>
    <xdr:clientData fLocksWithSheet="0"/>
  </xdr:oneCellAnchor>
  <xdr:oneCellAnchor>
    <xdr:from>
      <xdr:col>3</xdr:col>
      <xdr:colOff>0</xdr:colOff>
      <xdr:row>146</xdr:row>
      <xdr:rowOff>0</xdr:rowOff>
    </xdr:from>
    <xdr:ext cx="95250" cy="114300"/>
    <xdr:pic>
      <xdr:nvPicPr>
        <xdr:cNvPr id="310" name="pt1:r1:0:r1:0:pt1:s135">
          <a:extLst>
            <a:ext uri="{FF2B5EF4-FFF2-40B4-BE49-F238E27FC236}">
              <a16:creationId xmlns:a16="http://schemas.microsoft.com/office/drawing/2014/main" id="{B487D656-4529-424C-99DF-85FAE59FA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93089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146</xdr:row>
      <xdr:rowOff>0</xdr:rowOff>
    </xdr:from>
    <xdr:ext cx="95250" cy="114300"/>
    <xdr:pic>
      <xdr:nvPicPr>
        <xdr:cNvPr id="311" name="pt1:r1:0:r1:0:pt1:s135">
          <a:extLst>
            <a:ext uri="{FF2B5EF4-FFF2-40B4-BE49-F238E27FC236}">
              <a16:creationId xmlns:a16="http://schemas.microsoft.com/office/drawing/2014/main" id="{BA2807A1-D129-4878-9096-B9120DF80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93089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xdr:row>
      <xdr:rowOff>0</xdr:rowOff>
    </xdr:from>
    <xdr:ext cx="95250" cy="114300"/>
    <xdr:pic>
      <xdr:nvPicPr>
        <xdr:cNvPr id="312" name="pt1:r1:0:r1:0:pt1:s135">
          <a:extLst>
            <a:ext uri="{FF2B5EF4-FFF2-40B4-BE49-F238E27FC236}">
              <a16:creationId xmlns:a16="http://schemas.microsoft.com/office/drawing/2014/main" id="{8DE88B15-5671-43D1-8AD0-E7D893896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37997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xdr:row>
      <xdr:rowOff>0</xdr:rowOff>
    </xdr:from>
    <xdr:ext cx="95250" cy="114300"/>
    <xdr:pic>
      <xdr:nvPicPr>
        <xdr:cNvPr id="313" name="pt1:r1:0:r1:0:pt1:s135">
          <a:extLst>
            <a:ext uri="{FF2B5EF4-FFF2-40B4-BE49-F238E27FC236}">
              <a16:creationId xmlns:a16="http://schemas.microsoft.com/office/drawing/2014/main" id="{281A7D7F-306D-481C-BAAC-53BDE1F66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37997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xdr:row>
      <xdr:rowOff>0</xdr:rowOff>
    </xdr:from>
    <xdr:ext cx="95250" cy="114300"/>
    <xdr:pic>
      <xdr:nvPicPr>
        <xdr:cNvPr id="314" name="pt1:r1:0:r1:0:pt1:s135">
          <a:extLst>
            <a:ext uri="{FF2B5EF4-FFF2-40B4-BE49-F238E27FC236}">
              <a16:creationId xmlns:a16="http://schemas.microsoft.com/office/drawing/2014/main" id="{FF9C6778-5487-4D61-9FFD-5BD24AADE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673074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127</xdr:row>
      <xdr:rowOff>0</xdr:rowOff>
    </xdr:from>
    <xdr:ext cx="95250" cy="114300"/>
    <xdr:pic>
      <xdr:nvPicPr>
        <xdr:cNvPr id="315" name="pt1:r1:0:r1:0:pt1:s135">
          <a:extLst>
            <a:ext uri="{FF2B5EF4-FFF2-40B4-BE49-F238E27FC236}">
              <a16:creationId xmlns:a16="http://schemas.microsoft.com/office/drawing/2014/main" id="{D3D3873A-C783-43C9-AB7F-F9C2D5D61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673074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137</xdr:row>
      <xdr:rowOff>0</xdr:rowOff>
    </xdr:from>
    <xdr:ext cx="95250" cy="114300"/>
    <xdr:pic>
      <xdr:nvPicPr>
        <xdr:cNvPr id="316" name="image2.gif">
          <a:extLst>
            <a:ext uri="{FF2B5EF4-FFF2-40B4-BE49-F238E27FC236}">
              <a16:creationId xmlns:a16="http://schemas.microsoft.com/office/drawing/2014/main" id="{33B39CB0-B86B-4DF5-9C61-AAAF06F83CA6}"/>
            </a:ext>
          </a:extLst>
        </xdr:cNvPr>
        <xdr:cNvPicPr preferRelativeResize="0"/>
      </xdr:nvPicPr>
      <xdr:blipFill>
        <a:blip xmlns:r="http://schemas.openxmlformats.org/officeDocument/2006/relationships" r:embed="rId1"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17" name="image1.png">
          <a:extLst>
            <a:ext uri="{FF2B5EF4-FFF2-40B4-BE49-F238E27FC236}">
              <a16:creationId xmlns:a16="http://schemas.microsoft.com/office/drawing/2014/main" id="{87944DB3-DAA7-4880-BD73-287573F029B1}"/>
            </a:ext>
          </a:extLst>
        </xdr:cNvPr>
        <xdr:cNvPicPr preferRelativeResize="0"/>
      </xdr:nvPicPr>
      <xdr:blipFill>
        <a:blip xmlns:r="http://schemas.openxmlformats.org/officeDocument/2006/relationships" r:embed="rId2"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18" name="image2.gif">
          <a:extLst>
            <a:ext uri="{FF2B5EF4-FFF2-40B4-BE49-F238E27FC236}">
              <a16:creationId xmlns:a16="http://schemas.microsoft.com/office/drawing/2014/main" id="{1E41A58E-BC78-487E-A2B0-680C077A71EB}"/>
            </a:ext>
          </a:extLst>
        </xdr:cNvPr>
        <xdr:cNvPicPr preferRelativeResize="0"/>
      </xdr:nvPicPr>
      <xdr:blipFill>
        <a:blip xmlns:r="http://schemas.openxmlformats.org/officeDocument/2006/relationships" r:embed="rId1"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19" name="image2.gif">
          <a:extLst>
            <a:ext uri="{FF2B5EF4-FFF2-40B4-BE49-F238E27FC236}">
              <a16:creationId xmlns:a16="http://schemas.microsoft.com/office/drawing/2014/main" id="{1F8319CB-F8B8-4E52-BED8-819BD75E7C49}"/>
            </a:ext>
          </a:extLst>
        </xdr:cNvPr>
        <xdr:cNvPicPr preferRelativeResize="0"/>
      </xdr:nvPicPr>
      <xdr:blipFill>
        <a:blip xmlns:r="http://schemas.openxmlformats.org/officeDocument/2006/relationships" r:embed="rId1"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0" name="image1.png">
          <a:extLst>
            <a:ext uri="{FF2B5EF4-FFF2-40B4-BE49-F238E27FC236}">
              <a16:creationId xmlns:a16="http://schemas.microsoft.com/office/drawing/2014/main" id="{0EEBB9D6-7130-4537-B2E1-4A91DCE116AD}"/>
            </a:ext>
          </a:extLst>
        </xdr:cNvPr>
        <xdr:cNvPicPr preferRelativeResize="0"/>
      </xdr:nvPicPr>
      <xdr:blipFill>
        <a:blip xmlns:r="http://schemas.openxmlformats.org/officeDocument/2006/relationships" r:embed="rId2"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1" name="image1.png">
          <a:extLst>
            <a:ext uri="{FF2B5EF4-FFF2-40B4-BE49-F238E27FC236}">
              <a16:creationId xmlns:a16="http://schemas.microsoft.com/office/drawing/2014/main" id="{976524E2-52EC-4EB7-BE96-C21784FDA134}"/>
            </a:ext>
          </a:extLst>
        </xdr:cNvPr>
        <xdr:cNvPicPr preferRelativeResize="0"/>
      </xdr:nvPicPr>
      <xdr:blipFill>
        <a:blip xmlns:r="http://schemas.openxmlformats.org/officeDocument/2006/relationships" r:embed="rId2"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2" name="image3.gif">
          <a:extLst>
            <a:ext uri="{FF2B5EF4-FFF2-40B4-BE49-F238E27FC236}">
              <a16:creationId xmlns:a16="http://schemas.microsoft.com/office/drawing/2014/main" id="{36C7BCEF-8B0A-40EC-9DC9-ED115E8448AD}"/>
            </a:ext>
          </a:extLst>
        </xdr:cNvPr>
        <xdr:cNvPicPr preferRelativeResize="0"/>
      </xdr:nvPicPr>
      <xdr:blipFill>
        <a:blip xmlns:r="http://schemas.openxmlformats.org/officeDocument/2006/relationships" r:embed="rId1"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3" name="image2.png">
          <a:extLst>
            <a:ext uri="{FF2B5EF4-FFF2-40B4-BE49-F238E27FC236}">
              <a16:creationId xmlns:a16="http://schemas.microsoft.com/office/drawing/2014/main" id="{A37CDCA5-F963-412A-B7F9-F31194C4BECE}"/>
            </a:ext>
          </a:extLst>
        </xdr:cNvPr>
        <xdr:cNvPicPr preferRelativeResize="0"/>
      </xdr:nvPicPr>
      <xdr:blipFill>
        <a:blip xmlns:r="http://schemas.openxmlformats.org/officeDocument/2006/relationships" r:embed="rId2"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4" name="image3.gif">
          <a:extLst>
            <a:ext uri="{FF2B5EF4-FFF2-40B4-BE49-F238E27FC236}">
              <a16:creationId xmlns:a16="http://schemas.microsoft.com/office/drawing/2014/main" id="{2C3B92A9-B2FB-431C-8C93-1F1A1E70537E}"/>
            </a:ext>
          </a:extLst>
        </xdr:cNvPr>
        <xdr:cNvPicPr preferRelativeResize="0"/>
      </xdr:nvPicPr>
      <xdr:blipFill>
        <a:blip xmlns:r="http://schemas.openxmlformats.org/officeDocument/2006/relationships" r:embed="rId1"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5" name="image2.png">
          <a:extLst>
            <a:ext uri="{FF2B5EF4-FFF2-40B4-BE49-F238E27FC236}">
              <a16:creationId xmlns:a16="http://schemas.microsoft.com/office/drawing/2014/main" id="{A1604DA6-D809-4DF2-9FD6-FD539CEA3075}"/>
            </a:ext>
          </a:extLst>
        </xdr:cNvPr>
        <xdr:cNvPicPr preferRelativeResize="0"/>
      </xdr:nvPicPr>
      <xdr:blipFill>
        <a:blip xmlns:r="http://schemas.openxmlformats.org/officeDocument/2006/relationships" r:embed="rId2"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6" name="image3.gif">
          <a:extLst>
            <a:ext uri="{FF2B5EF4-FFF2-40B4-BE49-F238E27FC236}">
              <a16:creationId xmlns:a16="http://schemas.microsoft.com/office/drawing/2014/main" id="{A9A21642-B390-4F4B-9B9E-119E4D250228}"/>
            </a:ext>
          </a:extLst>
        </xdr:cNvPr>
        <xdr:cNvPicPr preferRelativeResize="0"/>
      </xdr:nvPicPr>
      <xdr:blipFill>
        <a:blip xmlns:r="http://schemas.openxmlformats.org/officeDocument/2006/relationships" r:embed="rId1"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327" name="image2.png">
          <a:extLst>
            <a:ext uri="{FF2B5EF4-FFF2-40B4-BE49-F238E27FC236}">
              <a16:creationId xmlns:a16="http://schemas.microsoft.com/office/drawing/2014/main" id="{537134F7-0385-4E7C-86D3-D499DCE8F729}"/>
            </a:ext>
          </a:extLst>
        </xdr:cNvPr>
        <xdr:cNvPicPr preferRelativeResize="0"/>
      </xdr:nvPicPr>
      <xdr:blipFill>
        <a:blip xmlns:r="http://schemas.openxmlformats.org/officeDocument/2006/relationships" r:embed="rId2" cstate="print"/>
        <a:stretch>
          <a:fillRect/>
        </a:stretch>
      </xdr:blipFill>
      <xdr:spPr>
        <a:xfrm>
          <a:off x="11239500" y="76489560"/>
          <a:ext cx="95250" cy="114300"/>
        </a:xfrm>
        <a:prstGeom prst="rect">
          <a:avLst/>
        </a:prstGeom>
        <a:noFill/>
      </xdr:spPr>
    </xdr:pic>
    <xdr:clientData fLocksWithSheet="0"/>
  </xdr:oneCellAnchor>
  <xdr:oneCellAnchor>
    <xdr:from>
      <xdr:col>9</xdr:col>
      <xdr:colOff>0</xdr:colOff>
      <xdr:row>137</xdr:row>
      <xdr:rowOff>0</xdr:rowOff>
    </xdr:from>
    <xdr:ext cx="142875" cy="171450"/>
    <xdr:pic>
      <xdr:nvPicPr>
        <xdr:cNvPr id="328" name="image4.png">
          <a:extLst>
            <a:ext uri="{FF2B5EF4-FFF2-40B4-BE49-F238E27FC236}">
              <a16:creationId xmlns:a16="http://schemas.microsoft.com/office/drawing/2014/main" id="{548FF584-46C4-4A78-B472-DAC03663EBA0}"/>
            </a:ext>
          </a:extLst>
        </xdr:cNvPr>
        <xdr:cNvPicPr preferRelativeResize="0"/>
      </xdr:nvPicPr>
      <xdr:blipFill>
        <a:blip xmlns:r="http://schemas.openxmlformats.org/officeDocument/2006/relationships" r:embed="rId4" cstate="print"/>
        <a:stretch>
          <a:fillRect/>
        </a:stretch>
      </xdr:blipFill>
      <xdr:spPr>
        <a:xfrm>
          <a:off x="11239500" y="76489560"/>
          <a:ext cx="142875" cy="171450"/>
        </a:xfrm>
        <a:prstGeom prst="rect">
          <a:avLst/>
        </a:prstGeom>
        <a:noFill/>
      </xdr:spPr>
    </xdr:pic>
    <xdr:clientData fLocksWithSheet="0"/>
  </xdr:oneCellAnchor>
  <xdr:oneCellAnchor>
    <xdr:from>
      <xdr:col>9</xdr:col>
      <xdr:colOff>0</xdr:colOff>
      <xdr:row>137</xdr:row>
      <xdr:rowOff>0</xdr:rowOff>
    </xdr:from>
    <xdr:ext cx="142875" cy="171450"/>
    <xdr:pic>
      <xdr:nvPicPr>
        <xdr:cNvPr id="329" name="image4.png">
          <a:extLst>
            <a:ext uri="{FF2B5EF4-FFF2-40B4-BE49-F238E27FC236}">
              <a16:creationId xmlns:a16="http://schemas.microsoft.com/office/drawing/2014/main" id="{3B94702C-9FBA-4B83-9C76-252A0D5AA770}"/>
            </a:ext>
          </a:extLst>
        </xdr:cNvPr>
        <xdr:cNvPicPr preferRelativeResize="0"/>
      </xdr:nvPicPr>
      <xdr:blipFill>
        <a:blip xmlns:r="http://schemas.openxmlformats.org/officeDocument/2006/relationships" r:embed="rId4" cstate="print"/>
        <a:stretch>
          <a:fillRect/>
        </a:stretch>
      </xdr:blipFill>
      <xdr:spPr>
        <a:xfrm>
          <a:off x="11239500" y="76489560"/>
          <a:ext cx="142875" cy="171450"/>
        </a:xfrm>
        <a:prstGeom prst="rect">
          <a:avLst/>
        </a:prstGeom>
        <a:noFill/>
      </xdr:spPr>
    </xdr:pic>
    <xdr:clientData fLocksWithSheet="0"/>
  </xdr:oneCellAnchor>
  <xdr:oneCellAnchor>
    <xdr:from>
      <xdr:col>9</xdr:col>
      <xdr:colOff>0</xdr:colOff>
      <xdr:row>138</xdr:row>
      <xdr:rowOff>0</xdr:rowOff>
    </xdr:from>
    <xdr:ext cx="95250" cy="114300"/>
    <xdr:pic>
      <xdr:nvPicPr>
        <xdr:cNvPr id="330" name="image2.gif">
          <a:extLst>
            <a:ext uri="{FF2B5EF4-FFF2-40B4-BE49-F238E27FC236}">
              <a16:creationId xmlns:a16="http://schemas.microsoft.com/office/drawing/2014/main" id="{A0B46E9C-A9F8-410A-BB94-AB47DDEF06F8}"/>
            </a:ext>
          </a:extLst>
        </xdr:cNvPr>
        <xdr:cNvPicPr preferRelativeResize="0"/>
      </xdr:nvPicPr>
      <xdr:blipFill>
        <a:blip xmlns:r="http://schemas.openxmlformats.org/officeDocument/2006/relationships" r:embed="rId1"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1" name="image1.png">
          <a:extLst>
            <a:ext uri="{FF2B5EF4-FFF2-40B4-BE49-F238E27FC236}">
              <a16:creationId xmlns:a16="http://schemas.microsoft.com/office/drawing/2014/main" id="{1A97CC63-7A6C-45A6-9CE7-7CC46551C4A9}"/>
            </a:ext>
          </a:extLst>
        </xdr:cNvPr>
        <xdr:cNvPicPr preferRelativeResize="0"/>
      </xdr:nvPicPr>
      <xdr:blipFill>
        <a:blip xmlns:r="http://schemas.openxmlformats.org/officeDocument/2006/relationships" r:embed="rId2"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2" name="image2.gif">
          <a:extLst>
            <a:ext uri="{FF2B5EF4-FFF2-40B4-BE49-F238E27FC236}">
              <a16:creationId xmlns:a16="http://schemas.microsoft.com/office/drawing/2014/main" id="{BAFDAEC9-D408-4495-8901-61FC38D84F29}"/>
            </a:ext>
          </a:extLst>
        </xdr:cNvPr>
        <xdr:cNvPicPr preferRelativeResize="0"/>
      </xdr:nvPicPr>
      <xdr:blipFill>
        <a:blip xmlns:r="http://schemas.openxmlformats.org/officeDocument/2006/relationships" r:embed="rId1"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3" name="image2.gif">
          <a:extLst>
            <a:ext uri="{FF2B5EF4-FFF2-40B4-BE49-F238E27FC236}">
              <a16:creationId xmlns:a16="http://schemas.microsoft.com/office/drawing/2014/main" id="{2275DB41-F280-454C-8960-A962E7A4292A}"/>
            </a:ext>
          </a:extLst>
        </xdr:cNvPr>
        <xdr:cNvPicPr preferRelativeResize="0"/>
      </xdr:nvPicPr>
      <xdr:blipFill>
        <a:blip xmlns:r="http://schemas.openxmlformats.org/officeDocument/2006/relationships" r:embed="rId1"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4" name="image1.png">
          <a:extLst>
            <a:ext uri="{FF2B5EF4-FFF2-40B4-BE49-F238E27FC236}">
              <a16:creationId xmlns:a16="http://schemas.microsoft.com/office/drawing/2014/main" id="{4BB8AF69-9859-4262-8BAE-6F6A1693D21E}"/>
            </a:ext>
          </a:extLst>
        </xdr:cNvPr>
        <xdr:cNvPicPr preferRelativeResize="0"/>
      </xdr:nvPicPr>
      <xdr:blipFill>
        <a:blip xmlns:r="http://schemas.openxmlformats.org/officeDocument/2006/relationships" r:embed="rId2"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5" name="image1.png">
          <a:extLst>
            <a:ext uri="{FF2B5EF4-FFF2-40B4-BE49-F238E27FC236}">
              <a16:creationId xmlns:a16="http://schemas.microsoft.com/office/drawing/2014/main" id="{F1F4A11D-CD48-4372-A0C0-B60AA27D6065}"/>
            </a:ext>
          </a:extLst>
        </xdr:cNvPr>
        <xdr:cNvPicPr preferRelativeResize="0"/>
      </xdr:nvPicPr>
      <xdr:blipFill>
        <a:blip xmlns:r="http://schemas.openxmlformats.org/officeDocument/2006/relationships" r:embed="rId2"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6" name="image3.gif">
          <a:extLst>
            <a:ext uri="{FF2B5EF4-FFF2-40B4-BE49-F238E27FC236}">
              <a16:creationId xmlns:a16="http://schemas.microsoft.com/office/drawing/2014/main" id="{1A6A0692-B6F1-4BA9-A183-F88EF4B0673A}"/>
            </a:ext>
          </a:extLst>
        </xdr:cNvPr>
        <xdr:cNvPicPr preferRelativeResize="0"/>
      </xdr:nvPicPr>
      <xdr:blipFill>
        <a:blip xmlns:r="http://schemas.openxmlformats.org/officeDocument/2006/relationships" r:embed="rId1"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7" name="image2.png">
          <a:extLst>
            <a:ext uri="{FF2B5EF4-FFF2-40B4-BE49-F238E27FC236}">
              <a16:creationId xmlns:a16="http://schemas.microsoft.com/office/drawing/2014/main" id="{48FC20E2-69BD-4623-870D-40C3A8C51168}"/>
            </a:ext>
          </a:extLst>
        </xdr:cNvPr>
        <xdr:cNvPicPr preferRelativeResize="0"/>
      </xdr:nvPicPr>
      <xdr:blipFill>
        <a:blip xmlns:r="http://schemas.openxmlformats.org/officeDocument/2006/relationships" r:embed="rId2"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8" name="image3.gif">
          <a:extLst>
            <a:ext uri="{FF2B5EF4-FFF2-40B4-BE49-F238E27FC236}">
              <a16:creationId xmlns:a16="http://schemas.microsoft.com/office/drawing/2014/main" id="{E4E19793-45AC-41FA-A1A5-7AC3215DAF12}"/>
            </a:ext>
          </a:extLst>
        </xdr:cNvPr>
        <xdr:cNvPicPr preferRelativeResize="0"/>
      </xdr:nvPicPr>
      <xdr:blipFill>
        <a:blip xmlns:r="http://schemas.openxmlformats.org/officeDocument/2006/relationships" r:embed="rId1"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39" name="image2.png">
          <a:extLst>
            <a:ext uri="{FF2B5EF4-FFF2-40B4-BE49-F238E27FC236}">
              <a16:creationId xmlns:a16="http://schemas.microsoft.com/office/drawing/2014/main" id="{DE53FB2C-6D80-46F9-8490-06CE0AE3B7C5}"/>
            </a:ext>
          </a:extLst>
        </xdr:cNvPr>
        <xdr:cNvPicPr preferRelativeResize="0"/>
      </xdr:nvPicPr>
      <xdr:blipFill>
        <a:blip xmlns:r="http://schemas.openxmlformats.org/officeDocument/2006/relationships" r:embed="rId2"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40" name="image3.gif">
          <a:extLst>
            <a:ext uri="{FF2B5EF4-FFF2-40B4-BE49-F238E27FC236}">
              <a16:creationId xmlns:a16="http://schemas.microsoft.com/office/drawing/2014/main" id="{057D104A-520E-4EFA-93D0-882E6E1A283E}"/>
            </a:ext>
          </a:extLst>
        </xdr:cNvPr>
        <xdr:cNvPicPr preferRelativeResize="0"/>
      </xdr:nvPicPr>
      <xdr:blipFill>
        <a:blip xmlns:r="http://schemas.openxmlformats.org/officeDocument/2006/relationships" r:embed="rId1"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95250" cy="114300"/>
    <xdr:pic>
      <xdr:nvPicPr>
        <xdr:cNvPr id="341" name="image2.png">
          <a:extLst>
            <a:ext uri="{FF2B5EF4-FFF2-40B4-BE49-F238E27FC236}">
              <a16:creationId xmlns:a16="http://schemas.microsoft.com/office/drawing/2014/main" id="{852A6BD0-9BF3-4F1B-B85C-DAE93205DA40}"/>
            </a:ext>
          </a:extLst>
        </xdr:cNvPr>
        <xdr:cNvPicPr preferRelativeResize="0"/>
      </xdr:nvPicPr>
      <xdr:blipFill>
        <a:blip xmlns:r="http://schemas.openxmlformats.org/officeDocument/2006/relationships" r:embed="rId2" cstate="print"/>
        <a:stretch>
          <a:fillRect/>
        </a:stretch>
      </xdr:blipFill>
      <xdr:spPr>
        <a:xfrm>
          <a:off x="11239500" y="76992480"/>
          <a:ext cx="95250" cy="114300"/>
        </a:xfrm>
        <a:prstGeom prst="rect">
          <a:avLst/>
        </a:prstGeom>
        <a:noFill/>
      </xdr:spPr>
    </xdr:pic>
    <xdr:clientData fLocksWithSheet="0"/>
  </xdr:oneCellAnchor>
  <xdr:oneCellAnchor>
    <xdr:from>
      <xdr:col>9</xdr:col>
      <xdr:colOff>0</xdr:colOff>
      <xdr:row>138</xdr:row>
      <xdr:rowOff>0</xdr:rowOff>
    </xdr:from>
    <xdr:ext cx="142875" cy="171450"/>
    <xdr:pic>
      <xdr:nvPicPr>
        <xdr:cNvPr id="342" name="image4.png">
          <a:extLst>
            <a:ext uri="{FF2B5EF4-FFF2-40B4-BE49-F238E27FC236}">
              <a16:creationId xmlns:a16="http://schemas.microsoft.com/office/drawing/2014/main" id="{D28EE4C3-1A62-41B5-9C53-C89C02B48BE3}"/>
            </a:ext>
          </a:extLst>
        </xdr:cNvPr>
        <xdr:cNvPicPr preferRelativeResize="0"/>
      </xdr:nvPicPr>
      <xdr:blipFill>
        <a:blip xmlns:r="http://schemas.openxmlformats.org/officeDocument/2006/relationships" r:embed="rId4" cstate="print"/>
        <a:stretch>
          <a:fillRect/>
        </a:stretch>
      </xdr:blipFill>
      <xdr:spPr>
        <a:xfrm>
          <a:off x="11239500" y="76992480"/>
          <a:ext cx="142875" cy="171450"/>
        </a:xfrm>
        <a:prstGeom prst="rect">
          <a:avLst/>
        </a:prstGeom>
        <a:noFill/>
      </xdr:spPr>
    </xdr:pic>
    <xdr:clientData fLocksWithSheet="0"/>
  </xdr:oneCellAnchor>
  <xdr:oneCellAnchor>
    <xdr:from>
      <xdr:col>9</xdr:col>
      <xdr:colOff>0</xdr:colOff>
      <xdr:row>138</xdr:row>
      <xdr:rowOff>0</xdr:rowOff>
    </xdr:from>
    <xdr:ext cx="142875" cy="171450"/>
    <xdr:pic>
      <xdr:nvPicPr>
        <xdr:cNvPr id="343" name="image4.png">
          <a:extLst>
            <a:ext uri="{FF2B5EF4-FFF2-40B4-BE49-F238E27FC236}">
              <a16:creationId xmlns:a16="http://schemas.microsoft.com/office/drawing/2014/main" id="{7582A5FD-7771-44FC-98EE-CCE57931D5AF}"/>
            </a:ext>
          </a:extLst>
        </xdr:cNvPr>
        <xdr:cNvPicPr preferRelativeResize="0"/>
      </xdr:nvPicPr>
      <xdr:blipFill>
        <a:blip xmlns:r="http://schemas.openxmlformats.org/officeDocument/2006/relationships" r:embed="rId4" cstate="print"/>
        <a:stretch>
          <a:fillRect/>
        </a:stretch>
      </xdr:blipFill>
      <xdr:spPr>
        <a:xfrm>
          <a:off x="11239500" y="76992480"/>
          <a:ext cx="142875" cy="171450"/>
        </a:xfrm>
        <a:prstGeom prst="rect">
          <a:avLst/>
        </a:prstGeom>
        <a:noFill/>
      </xdr:spPr>
    </xdr:pic>
    <xdr:clientData fLocksWithSheet="0"/>
  </xdr:oneCellAnchor>
  <xdr:oneCellAnchor>
    <xdr:from>
      <xdr:col>9</xdr:col>
      <xdr:colOff>0</xdr:colOff>
      <xdr:row>139</xdr:row>
      <xdr:rowOff>0</xdr:rowOff>
    </xdr:from>
    <xdr:ext cx="95250" cy="114300"/>
    <xdr:pic>
      <xdr:nvPicPr>
        <xdr:cNvPr id="344" name="image2.gif">
          <a:extLst>
            <a:ext uri="{FF2B5EF4-FFF2-40B4-BE49-F238E27FC236}">
              <a16:creationId xmlns:a16="http://schemas.microsoft.com/office/drawing/2014/main" id="{3723C99D-0657-4A23-A229-8A9D2AF80A05}"/>
            </a:ext>
          </a:extLst>
        </xdr:cNvPr>
        <xdr:cNvPicPr preferRelativeResize="0"/>
      </xdr:nvPicPr>
      <xdr:blipFill>
        <a:blip xmlns:r="http://schemas.openxmlformats.org/officeDocument/2006/relationships" r:embed="rId1"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45" name="image1.png">
          <a:extLst>
            <a:ext uri="{FF2B5EF4-FFF2-40B4-BE49-F238E27FC236}">
              <a16:creationId xmlns:a16="http://schemas.microsoft.com/office/drawing/2014/main" id="{DF421158-E8CB-4346-A851-CFA3F1987509}"/>
            </a:ext>
          </a:extLst>
        </xdr:cNvPr>
        <xdr:cNvPicPr preferRelativeResize="0"/>
      </xdr:nvPicPr>
      <xdr:blipFill>
        <a:blip xmlns:r="http://schemas.openxmlformats.org/officeDocument/2006/relationships" r:embed="rId2"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46" name="image2.gif">
          <a:extLst>
            <a:ext uri="{FF2B5EF4-FFF2-40B4-BE49-F238E27FC236}">
              <a16:creationId xmlns:a16="http://schemas.microsoft.com/office/drawing/2014/main" id="{E7782586-D7D6-4BBB-B708-3F4992A643B2}"/>
            </a:ext>
          </a:extLst>
        </xdr:cNvPr>
        <xdr:cNvPicPr preferRelativeResize="0"/>
      </xdr:nvPicPr>
      <xdr:blipFill>
        <a:blip xmlns:r="http://schemas.openxmlformats.org/officeDocument/2006/relationships" r:embed="rId1"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47" name="image2.gif">
          <a:extLst>
            <a:ext uri="{FF2B5EF4-FFF2-40B4-BE49-F238E27FC236}">
              <a16:creationId xmlns:a16="http://schemas.microsoft.com/office/drawing/2014/main" id="{D3252838-EC01-4BD0-8EA8-F8745E906618}"/>
            </a:ext>
          </a:extLst>
        </xdr:cNvPr>
        <xdr:cNvPicPr preferRelativeResize="0"/>
      </xdr:nvPicPr>
      <xdr:blipFill>
        <a:blip xmlns:r="http://schemas.openxmlformats.org/officeDocument/2006/relationships" r:embed="rId1"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48" name="image1.png">
          <a:extLst>
            <a:ext uri="{FF2B5EF4-FFF2-40B4-BE49-F238E27FC236}">
              <a16:creationId xmlns:a16="http://schemas.microsoft.com/office/drawing/2014/main" id="{7A0B930C-9908-4AF3-AA8F-8ADE7F298BC4}"/>
            </a:ext>
          </a:extLst>
        </xdr:cNvPr>
        <xdr:cNvPicPr preferRelativeResize="0"/>
      </xdr:nvPicPr>
      <xdr:blipFill>
        <a:blip xmlns:r="http://schemas.openxmlformats.org/officeDocument/2006/relationships" r:embed="rId2"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49" name="image1.png">
          <a:extLst>
            <a:ext uri="{FF2B5EF4-FFF2-40B4-BE49-F238E27FC236}">
              <a16:creationId xmlns:a16="http://schemas.microsoft.com/office/drawing/2014/main" id="{21B77966-FBAE-4779-857F-9D76930A1D37}"/>
            </a:ext>
          </a:extLst>
        </xdr:cNvPr>
        <xdr:cNvPicPr preferRelativeResize="0"/>
      </xdr:nvPicPr>
      <xdr:blipFill>
        <a:blip xmlns:r="http://schemas.openxmlformats.org/officeDocument/2006/relationships" r:embed="rId2"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50" name="image3.gif">
          <a:extLst>
            <a:ext uri="{FF2B5EF4-FFF2-40B4-BE49-F238E27FC236}">
              <a16:creationId xmlns:a16="http://schemas.microsoft.com/office/drawing/2014/main" id="{9A369D19-D8A4-4725-B7A7-0132EA3F1130}"/>
            </a:ext>
          </a:extLst>
        </xdr:cNvPr>
        <xdr:cNvPicPr preferRelativeResize="0"/>
      </xdr:nvPicPr>
      <xdr:blipFill>
        <a:blip xmlns:r="http://schemas.openxmlformats.org/officeDocument/2006/relationships" r:embed="rId1"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51" name="image2.png">
          <a:extLst>
            <a:ext uri="{FF2B5EF4-FFF2-40B4-BE49-F238E27FC236}">
              <a16:creationId xmlns:a16="http://schemas.microsoft.com/office/drawing/2014/main" id="{A6ADD930-298A-472E-8C47-AD093B4FB767}"/>
            </a:ext>
          </a:extLst>
        </xdr:cNvPr>
        <xdr:cNvPicPr preferRelativeResize="0"/>
      </xdr:nvPicPr>
      <xdr:blipFill>
        <a:blip xmlns:r="http://schemas.openxmlformats.org/officeDocument/2006/relationships" r:embed="rId2"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52" name="image3.gif">
          <a:extLst>
            <a:ext uri="{FF2B5EF4-FFF2-40B4-BE49-F238E27FC236}">
              <a16:creationId xmlns:a16="http://schemas.microsoft.com/office/drawing/2014/main" id="{F6B95763-AA97-41FF-AF58-987805C678A2}"/>
            </a:ext>
          </a:extLst>
        </xdr:cNvPr>
        <xdr:cNvPicPr preferRelativeResize="0"/>
      </xdr:nvPicPr>
      <xdr:blipFill>
        <a:blip xmlns:r="http://schemas.openxmlformats.org/officeDocument/2006/relationships" r:embed="rId1"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53" name="image2.png">
          <a:extLst>
            <a:ext uri="{FF2B5EF4-FFF2-40B4-BE49-F238E27FC236}">
              <a16:creationId xmlns:a16="http://schemas.microsoft.com/office/drawing/2014/main" id="{798EE787-324A-4701-B9F2-A1CCB4E4D10C}"/>
            </a:ext>
          </a:extLst>
        </xdr:cNvPr>
        <xdr:cNvPicPr preferRelativeResize="0"/>
      </xdr:nvPicPr>
      <xdr:blipFill>
        <a:blip xmlns:r="http://schemas.openxmlformats.org/officeDocument/2006/relationships" r:embed="rId2"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54" name="image3.gif">
          <a:extLst>
            <a:ext uri="{FF2B5EF4-FFF2-40B4-BE49-F238E27FC236}">
              <a16:creationId xmlns:a16="http://schemas.microsoft.com/office/drawing/2014/main" id="{005579A3-93DE-4E1C-9DC1-6A82B5029E66}"/>
            </a:ext>
          </a:extLst>
        </xdr:cNvPr>
        <xdr:cNvPicPr preferRelativeResize="0"/>
      </xdr:nvPicPr>
      <xdr:blipFill>
        <a:blip xmlns:r="http://schemas.openxmlformats.org/officeDocument/2006/relationships" r:embed="rId1"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95250" cy="114300"/>
    <xdr:pic>
      <xdr:nvPicPr>
        <xdr:cNvPr id="355" name="image2.png">
          <a:extLst>
            <a:ext uri="{FF2B5EF4-FFF2-40B4-BE49-F238E27FC236}">
              <a16:creationId xmlns:a16="http://schemas.microsoft.com/office/drawing/2014/main" id="{E5BC5A9D-C723-4A12-BC89-12EA4D410EF0}"/>
            </a:ext>
          </a:extLst>
        </xdr:cNvPr>
        <xdr:cNvPicPr preferRelativeResize="0"/>
      </xdr:nvPicPr>
      <xdr:blipFill>
        <a:blip xmlns:r="http://schemas.openxmlformats.org/officeDocument/2006/relationships" r:embed="rId2" cstate="print"/>
        <a:stretch>
          <a:fillRect/>
        </a:stretch>
      </xdr:blipFill>
      <xdr:spPr>
        <a:xfrm>
          <a:off x="11239500" y="77754480"/>
          <a:ext cx="95250" cy="114300"/>
        </a:xfrm>
        <a:prstGeom prst="rect">
          <a:avLst/>
        </a:prstGeom>
        <a:noFill/>
      </xdr:spPr>
    </xdr:pic>
    <xdr:clientData fLocksWithSheet="0"/>
  </xdr:oneCellAnchor>
  <xdr:oneCellAnchor>
    <xdr:from>
      <xdr:col>9</xdr:col>
      <xdr:colOff>0</xdr:colOff>
      <xdr:row>139</xdr:row>
      <xdr:rowOff>0</xdr:rowOff>
    </xdr:from>
    <xdr:ext cx="142875" cy="171450"/>
    <xdr:pic>
      <xdr:nvPicPr>
        <xdr:cNvPr id="356" name="image4.png">
          <a:extLst>
            <a:ext uri="{FF2B5EF4-FFF2-40B4-BE49-F238E27FC236}">
              <a16:creationId xmlns:a16="http://schemas.microsoft.com/office/drawing/2014/main" id="{B3214ADB-77C2-40E5-9579-FCEA74C853B7}"/>
            </a:ext>
          </a:extLst>
        </xdr:cNvPr>
        <xdr:cNvPicPr preferRelativeResize="0"/>
      </xdr:nvPicPr>
      <xdr:blipFill>
        <a:blip xmlns:r="http://schemas.openxmlformats.org/officeDocument/2006/relationships" r:embed="rId4" cstate="print"/>
        <a:stretch>
          <a:fillRect/>
        </a:stretch>
      </xdr:blipFill>
      <xdr:spPr>
        <a:xfrm>
          <a:off x="11239500" y="77754480"/>
          <a:ext cx="142875" cy="171450"/>
        </a:xfrm>
        <a:prstGeom prst="rect">
          <a:avLst/>
        </a:prstGeom>
        <a:noFill/>
      </xdr:spPr>
    </xdr:pic>
    <xdr:clientData fLocksWithSheet="0"/>
  </xdr:oneCellAnchor>
  <xdr:oneCellAnchor>
    <xdr:from>
      <xdr:col>9</xdr:col>
      <xdr:colOff>0</xdr:colOff>
      <xdr:row>139</xdr:row>
      <xdr:rowOff>0</xdr:rowOff>
    </xdr:from>
    <xdr:ext cx="142875" cy="171450"/>
    <xdr:pic>
      <xdr:nvPicPr>
        <xdr:cNvPr id="357" name="image4.png">
          <a:extLst>
            <a:ext uri="{FF2B5EF4-FFF2-40B4-BE49-F238E27FC236}">
              <a16:creationId xmlns:a16="http://schemas.microsoft.com/office/drawing/2014/main" id="{7B7172C9-CE21-40C9-8895-0B09F595EE3C}"/>
            </a:ext>
          </a:extLst>
        </xdr:cNvPr>
        <xdr:cNvPicPr preferRelativeResize="0"/>
      </xdr:nvPicPr>
      <xdr:blipFill>
        <a:blip xmlns:r="http://schemas.openxmlformats.org/officeDocument/2006/relationships" r:embed="rId4" cstate="print"/>
        <a:stretch>
          <a:fillRect/>
        </a:stretch>
      </xdr:blipFill>
      <xdr:spPr>
        <a:xfrm>
          <a:off x="11239500" y="77754480"/>
          <a:ext cx="142875" cy="171450"/>
        </a:xfrm>
        <a:prstGeom prst="rect">
          <a:avLst/>
        </a:prstGeom>
        <a:noFill/>
      </xdr:spPr>
    </xdr:pic>
    <xdr:clientData fLocksWithSheet="0"/>
  </xdr:oneCellAnchor>
  <xdr:oneCellAnchor>
    <xdr:from>
      <xdr:col>9</xdr:col>
      <xdr:colOff>0</xdr:colOff>
      <xdr:row>143</xdr:row>
      <xdr:rowOff>0</xdr:rowOff>
    </xdr:from>
    <xdr:ext cx="95250" cy="114300"/>
    <xdr:pic>
      <xdr:nvPicPr>
        <xdr:cNvPr id="358" name="image2.gif">
          <a:extLst>
            <a:ext uri="{FF2B5EF4-FFF2-40B4-BE49-F238E27FC236}">
              <a16:creationId xmlns:a16="http://schemas.microsoft.com/office/drawing/2014/main" id="{4BE6B948-03E0-4981-8EA7-B3729C4E7C01}"/>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59" name="image1.png">
          <a:extLst>
            <a:ext uri="{FF2B5EF4-FFF2-40B4-BE49-F238E27FC236}">
              <a16:creationId xmlns:a16="http://schemas.microsoft.com/office/drawing/2014/main" id="{224AAE91-782D-4644-86D9-9FAFFCAA71BB}"/>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0" name="image2.gif">
          <a:extLst>
            <a:ext uri="{FF2B5EF4-FFF2-40B4-BE49-F238E27FC236}">
              <a16:creationId xmlns:a16="http://schemas.microsoft.com/office/drawing/2014/main" id="{A97C3DDA-E502-419D-ACD3-EE6F0D47C857}"/>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1" name="image2.gif">
          <a:extLst>
            <a:ext uri="{FF2B5EF4-FFF2-40B4-BE49-F238E27FC236}">
              <a16:creationId xmlns:a16="http://schemas.microsoft.com/office/drawing/2014/main" id="{2BEE7CC2-BCBC-49E8-8B6F-6CB0781B5BC1}"/>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2" name="image1.png">
          <a:extLst>
            <a:ext uri="{FF2B5EF4-FFF2-40B4-BE49-F238E27FC236}">
              <a16:creationId xmlns:a16="http://schemas.microsoft.com/office/drawing/2014/main" id="{9AB80CC6-5417-4831-A0C0-AE1EE20A56E2}"/>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3" name="image1.png">
          <a:extLst>
            <a:ext uri="{FF2B5EF4-FFF2-40B4-BE49-F238E27FC236}">
              <a16:creationId xmlns:a16="http://schemas.microsoft.com/office/drawing/2014/main" id="{A42A069C-0A62-4831-9A31-D45C3A540B71}"/>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4" name="image3.gif">
          <a:extLst>
            <a:ext uri="{FF2B5EF4-FFF2-40B4-BE49-F238E27FC236}">
              <a16:creationId xmlns:a16="http://schemas.microsoft.com/office/drawing/2014/main" id="{92837986-B9FE-4673-BED8-7C8BEAAC601F}"/>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5" name="image2.png">
          <a:extLst>
            <a:ext uri="{FF2B5EF4-FFF2-40B4-BE49-F238E27FC236}">
              <a16:creationId xmlns:a16="http://schemas.microsoft.com/office/drawing/2014/main" id="{F03420AD-8549-481B-8449-6A5DAF755F78}"/>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6" name="image3.gif">
          <a:extLst>
            <a:ext uri="{FF2B5EF4-FFF2-40B4-BE49-F238E27FC236}">
              <a16:creationId xmlns:a16="http://schemas.microsoft.com/office/drawing/2014/main" id="{7937D473-6C72-4551-A190-C6F40C3148B3}"/>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7" name="image2.png">
          <a:extLst>
            <a:ext uri="{FF2B5EF4-FFF2-40B4-BE49-F238E27FC236}">
              <a16:creationId xmlns:a16="http://schemas.microsoft.com/office/drawing/2014/main" id="{2EB4A237-22BF-4887-8140-DE8D4E8B4881}"/>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8" name="image3.gif">
          <a:extLst>
            <a:ext uri="{FF2B5EF4-FFF2-40B4-BE49-F238E27FC236}">
              <a16:creationId xmlns:a16="http://schemas.microsoft.com/office/drawing/2014/main" id="{C59DB30E-6D5E-483F-8C1C-9F52C2FF05F3}"/>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69" name="image2.png">
          <a:extLst>
            <a:ext uri="{FF2B5EF4-FFF2-40B4-BE49-F238E27FC236}">
              <a16:creationId xmlns:a16="http://schemas.microsoft.com/office/drawing/2014/main" id="{7A87E5AD-CC5A-41BE-9982-2E5E5FD269C6}"/>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142875" cy="171450"/>
    <xdr:pic>
      <xdr:nvPicPr>
        <xdr:cNvPr id="370" name="image4.png">
          <a:extLst>
            <a:ext uri="{FF2B5EF4-FFF2-40B4-BE49-F238E27FC236}">
              <a16:creationId xmlns:a16="http://schemas.microsoft.com/office/drawing/2014/main" id="{25CF888F-8A5E-467A-BD4B-EDEDF0D2A74A}"/>
            </a:ext>
          </a:extLst>
        </xdr:cNvPr>
        <xdr:cNvPicPr preferRelativeResize="0"/>
      </xdr:nvPicPr>
      <xdr:blipFill>
        <a:blip xmlns:r="http://schemas.openxmlformats.org/officeDocument/2006/relationships" r:embed="rId4" cstate="print"/>
        <a:stretch>
          <a:fillRect/>
        </a:stretch>
      </xdr:blipFill>
      <xdr:spPr>
        <a:xfrm>
          <a:off x="11239500" y="78059280"/>
          <a:ext cx="142875" cy="171450"/>
        </a:xfrm>
        <a:prstGeom prst="rect">
          <a:avLst/>
        </a:prstGeom>
        <a:noFill/>
      </xdr:spPr>
    </xdr:pic>
    <xdr:clientData fLocksWithSheet="0"/>
  </xdr:oneCellAnchor>
  <xdr:oneCellAnchor>
    <xdr:from>
      <xdr:col>9</xdr:col>
      <xdr:colOff>0</xdr:colOff>
      <xdr:row>143</xdr:row>
      <xdr:rowOff>0</xdr:rowOff>
    </xdr:from>
    <xdr:ext cx="142875" cy="171450"/>
    <xdr:pic>
      <xdr:nvPicPr>
        <xdr:cNvPr id="371" name="image4.png">
          <a:extLst>
            <a:ext uri="{FF2B5EF4-FFF2-40B4-BE49-F238E27FC236}">
              <a16:creationId xmlns:a16="http://schemas.microsoft.com/office/drawing/2014/main" id="{5F3E8A29-A623-4F2E-B852-46CF76AD5B5F}"/>
            </a:ext>
          </a:extLst>
        </xdr:cNvPr>
        <xdr:cNvPicPr preferRelativeResize="0"/>
      </xdr:nvPicPr>
      <xdr:blipFill>
        <a:blip xmlns:r="http://schemas.openxmlformats.org/officeDocument/2006/relationships" r:embed="rId4" cstate="print"/>
        <a:stretch>
          <a:fillRect/>
        </a:stretch>
      </xdr:blipFill>
      <xdr:spPr>
        <a:xfrm>
          <a:off x="11239500" y="78059280"/>
          <a:ext cx="142875" cy="171450"/>
        </a:xfrm>
        <a:prstGeom prst="rect">
          <a:avLst/>
        </a:prstGeom>
        <a:noFill/>
      </xdr:spPr>
    </xdr:pic>
    <xdr:clientData fLocksWithSheet="0"/>
  </xdr:oneCellAnchor>
  <xdr:oneCellAnchor>
    <xdr:from>
      <xdr:col>9</xdr:col>
      <xdr:colOff>0</xdr:colOff>
      <xdr:row>143</xdr:row>
      <xdr:rowOff>0</xdr:rowOff>
    </xdr:from>
    <xdr:ext cx="95250" cy="114300"/>
    <xdr:pic>
      <xdr:nvPicPr>
        <xdr:cNvPr id="372" name="image2.gif">
          <a:extLst>
            <a:ext uri="{FF2B5EF4-FFF2-40B4-BE49-F238E27FC236}">
              <a16:creationId xmlns:a16="http://schemas.microsoft.com/office/drawing/2014/main" id="{F0CAEAC7-F5D0-471E-A93B-08E13E20E2D4}"/>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73" name="image1.png">
          <a:extLst>
            <a:ext uri="{FF2B5EF4-FFF2-40B4-BE49-F238E27FC236}">
              <a16:creationId xmlns:a16="http://schemas.microsoft.com/office/drawing/2014/main" id="{E4BFD057-5C5F-46C0-A30F-79194FC46795}"/>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74" name="image2.gif">
          <a:extLst>
            <a:ext uri="{FF2B5EF4-FFF2-40B4-BE49-F238E27FC236}">
              <a16:creationId xmlns:a16="http://schemas.microsoft.com/office/drawing/2014/main" id="{A0941DAA-3C85-430B-AD9A-3483ADE93615}"/>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75" name="image2.gif">
          <a:extLst>
            <a:ext uri="{FF2B5EF4-FFF2-40B4-BE49-F238E27FC236}">
              <a16:creationId xmlns:a16="http://schemas.microsoft.com/office/drawing/2014/main" id="{C940A33B-C522-48E9-9677-A94071EDE752}"/>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76" name="image1.png">
          <a:extLst>
            <a:ext uri="{FF2B5EF4-FFF2-40B4-BE49-F238E27FC236}">
              <a16:creationId xmlns:a16="http://schemas.microsoft.com/office/drawing/2014/main" id="{6EBCF501-1C4E-44E9-975F-8B61B7C0C128}"/>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77" name="image1.png">
          <a:extLst>
            <a:ext uri="{FF2B5EF4-FFF2-40B4-BE49-F238E27FC236}">
              <a16:creationId xmlns:a16="http://schemas.microsoft.com/office/drawing/2014/main" id="{D00EF5ED-CAB5-4913-BE9C-5C4C289E0FF7}"/>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78" name="image3.gif">
          <a:extLst>
            <a:ext uri="{FF2B5EF4-FFF2-40B4-BE49-F238E27FC236}">
              <a16:creationId xmlns:a16="http://schemas.microsoft.com/office/drawing/2014/main" id="{865E4603-8298-4C48-9324-F4A622702A4E}"/>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79" name="image2.png">
          <a:extLst>
            <a:ext uri="{FF2B5EF4-FFF2-40B4-BE49-F238E27FC236}">
              <a16:creationId xmlns:a16="http://schemas.microsoft.com/office/drawing/2014/main" id="{55772A87-5083-44E9-ABF7-7E88DAA52E95}"/>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80" name="image3.gif">
          <a:extLst>
            <a:ext uri="{FF2B5EF4-FFF2-40B4-BE49-F238E27FC236}">
              <a16:creationId xmlns:a16="http://schemas.microsoft.com/office/drawing/2014/main" id="{3C3745B4-AD7D-43B9-820E-CCD1EEFA5F29}"/>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81" name="image2.png">
          <a:extLst>
            <a:ext uri="{FF2B5EF4-FFF2-40B4-BE49-F238E27FC236}">
              <a16:creationId xmlns:a16="http://schemas.microsoft.com/office/drawing/2014/main" id="{14D72ED2-2704-4022-BF62-681FF828DBDB}"/>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82" name="image3.gif">
          <a:extLst>
            <a:ext uri="{FF2B5EF4-FFF2-40B4-BE49-F238E27FC236}">
              <a16:creationId xmlns:a16="http://schemas.microsoft.com/office/drawing/2014/main" id="{792FF0EE-458B-4AD4-873E-DB5E33573BD6}"/>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83" name="image2.png">
          <a:extLst>
            <a:ext uri="{FF2B5EF4-FFF2-40B4-BE49-F238E27FC236}">
              <a16:creationId xmlns:a16="http://schemas.microsoft.com/office/drawing/2014/main" id="{E7232895-BFED-466A-B2A0-9A43C9EA04A1}"/>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142875" cy="171450"/>
    <xdr:pic>
      <xdr:nvPicPr>
        <xdr:cNvPr id="384" name="image4.png">
          <a:extLst>
            <a:ext uri="{FF2B5EF4-FFF2-40B4-BE49-F238E27FC236}">
              <a16:creationId xmlns:a16="http://schemas.microsoft.com/office/drawing/2014/main" id="{13CCD99F-B375-4565-948F-617DBE2D6D8E}"/>
            </a:ext>
          </a:extLst>
        </xdr:cNvPr>
        <xdr:cNvPicPr preferRelativeResize="0"/>
      </xdr:nvPicPr>
      <xdr:blipFill>
        <a:blip xmlns:r="http://schemas.openxmlformats.org/officeDocument/2006/relationships" r:embed="rId4" cstate="print"/>
        <a:stretch>
          <a:fillRect/>
        </a:stretch>
      </xdr:blipFill>
      <xdr:spPr>
        <a:xfrm>
          <a:off x="11239500" y="78059280"/>
          <a:ext cx="142875" cy="171450"/>
        </a:xfrm>
        <a:prstGeom prst="rect">
          <a:avLst/>
        </a:prstGeom>
        <a:noFill/>
      </xdr:spPr>
    </xdr:pic>
    <xdr:clientData fLocksWithSheet="0"/>
  </xdr:oneCellAnchor>
  <xdr:oneCellAnchor>
    <xdr:from>
      <xdr:col>9</xdr:col>
      <xdr:colOff>0</xdr:colOff>
      <xdr:row>143</xdr:row>
      <xdr:rowOff>0</xdr:rowOff>
    </xdr:from>
    <xdr:ext cx="142875" cy="171450"/>
    <xdr:pic>
      <xdr:nvPicPr>
        <xdr:cNvPr id="385" name="image4.png">
          <a:extLst>
            <a:ext uri="{FF2B5EF4-FFF2-40B4-BE49-F238E27FC236}">
              <a16:creationId xmlns:a16="http://schemas.microsoft.com/office/drawing/2014/main" id="{3961D58C-7A40-4A32-B94A-0235C83BA49C}"/>
            </a:ext>
          </a:extLst>
        </xdr:cNvPr>
        <xdr:cNvPicPr preferRelativeResize="0"/>
      </xdr:nvPicPr>
      <xdr:blipFill>
        <a:blip xmlns:r="http://schemas.openxmlformats.org/officeDocument/2006/relationships" r:embed="rId4" cstate="print"/>
        <a:stretch>
          <a:fillRect/>
        </a:stretch>
      </xdr:blipFill>
      <xdr:spPr>
        <a:xfrm>
          <a:off x="11239500" y="78059280"/>
          <a:ext cx="142875" cy="171450"/>
        </a:xfrm>
        <a:prstGeom prst="rect">
          <a:avLst/>
        </a:prstGeom>
        <a:noFill/>
      </xdr:spPr>
    </xdr:pic>
    <xdr:clientData fLocksWithSheet="0"/>
  </xdr:oneCellAnchor>
  <xdr:oneCellAnchor>
    <xdr:from>
      <xdr:col>9</xdr:col>
      <xdr:colOff>0</xdr:colOff>
      <xdr:row>143</xdr:row>
      <xdr:rowOff>0</xdr:rowOff>
    </xdr:from>
    <xdr:ext cx="95250" cy="114300"/>
    <xdr:pic>
      <xdr:nvPicPr>
        <xdr:cNvPr id="386" name="image2.gif">
          <a:extLst>
            <a:ext uri="{FF2B5EF4-FFF2-40B4-BE49-F238E27FC236}">
              <a16:creationId xmlns:a16="http://schemas.microsoft.com/office/drawing/2014/main" id="{B64B0C0D-4E8F-4514-8C3E-245C64ED6777}"/>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87" name="image1.png">
          <a:extLst>
            <a:ext uri="{FF2B5EF4-FFF2-40B4-BE49-F238E27FC236}">
              <a16:creationId xmlns:a16="http://schemas.microsoft.com/office/drawing/2014/main" id="{1305E029-D1E8-4701-B342-B5B2E078E54F}"/>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88" name="image2.gif">
          <a:extLst>
            <a:ext uri="{FF2B5EF4-FFF2-40B4-BE49-F238E27FC236}">
              <a16:creationId xmlns:a16="http://schemas.microsoft.com/office/drawing/2014/main" id="{67A14289-0379-4F6E-8404-7A2759F85C13}"/>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89" name="image2.gif">
          <a:extLst>
            <a:ext uri="{FF2B5EF4-FFF2-40B4-BE49-F238E27FC236}">
              <a16:creationId xmlns:a16="http://schemas.microsoft.com/office/drawing/2014/main" id="{923F0DBB-F166-4377-AE4C-65A63B3D1173}"/>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0" name="image1.png">
          <a:extLst>
            <a:ext uri="{FF2B5EF4-FFF2-40B4-BE49-F238E27FC236}">
              <a16:creationId xmlns:a16="http://schemas.microsoft.com/office/drawing/2014/main" id="{E97D3B66-C7A4-40F6-BE52-E77CAB69E58A}"/>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1" name="image1.png">
          <a:extLst>
            <a:ext uri="{FF2B5EF4-FFF2-40B4-BE49-F238E27FC236}">
              <a16:creationId xmlns:a16="http://schemas.microsoft.com/office/drawing/2014/main" id="{3C2891BF-9A4A-4399-A358-05E6EED6004A}"/>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2" name="image3.gif">
          <a:extLst>
            <a:ext uri="{FF2B5EF4-FFF2-40B4-BE49-F238E27FC236}">
              <a16:creationId xmlns:a16="http://schemas.microsoft.com/office/drawing/2014/main" id="{1D69BD45-9B9A-483B-A3B7-F400E2C0952B}"/>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3" name="image2.png">
          <a:extLst>
            <a:ext uri="{FF2B5EF4-FFF2-40B4-BE49-F238E27FC236}">
              <a16:creationId xmlns:a16="http://schemas.microsoft.com/office/drawing/2014/main" id="{CFED6AD7-165E-4ED8-9DC6-01ED7EA079ED}"/>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4" name="image3.gif">
          <a:extLst>
            <a:ext uri="{FF2B5EF4-FFF2-40B4-BE49-F238E27FC236}">
              <a16:creationId xmlns:a16="http://schemas.microsoft.com/office/drawing/2014/main" id="{14C371CC-585F-4EC4-84BA-565096AE36B4}"/>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5" name="image2.png">
          <a:extLst>
            <a:ext uri="{FF2B5EF4-FFF2-40B4-BE49-F238E27FC236}">
              <a16:creationId xmlns:a16="http://schemas.microsoft.com/office/drawing/2014/main" id="{CA5A4877-1290-471E-8BD2-BB67EE2B6CC9}"/>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6" name="image3.gif">
          <a:extLst>
            <a:ext uri="{FF2B5EF4-FFF2-40B4-BE49-F238E27FC236}">
              <a16:creationId xmlns:a16="http://schemas.microsoft.com/office/drawing/2014/main" id="{D975CEE1-5356-4A83-91F7-BA39CB44E812}"/>
            </a:ext>
          </a:extLst>
        </xdr:cNvPr>
        <xdr:cNvPicPr preferRelativeResize="0"/>
      </xdr:nvPicPr>
      <xdr:blipFill>
        <a:blip xmlns:r="http://schemas.openxmlformats.org/officeDocument/2006/relationships" r:embed="rId1"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397" name="image2.png">
          <a:extLst>
            <a:ext uri="{FF2B5EF4-FFF2-40B4-BE49-F238E27FC236}">
              <a16:creationId xmlns:a16="http://schemas.microsoft.com/office/drawing/2014/main" id="{93E89426-D6F8-4785-A72A-76ED6DA5390E}"/>
            </a:ext>
          </a:extLst>
        </xdr:cNvPr>
        <xdr:cNvPicPr preferRelativeResize="0"/>
      </xdr:nvPicPr>
      <xdr:blipFill>
        <a:blip xmlns:r="http://schemas.openxmlformats.org/officeDocument/2006/relationships" r:embed="rId2" cstate="print"/>
        <a:stretch>
          <a:fillRect/>
        </a:stretch>
      </xdr:blipFill>
      <xdr:spPr>
        <a:xfrm>
          <a:off x="11239500" y="78059280"/>
          <a:ext cx="95250" cy="114300"/>
        </a:xfrm>
        <a:prstGeom prst="rect">
          <a:avLst/>
        </a:prstGeom>
        <a:noFill/>
      </xdr:spPr>
    </xdr:pic>
    <xdr:clientData fLocksWithSheet="0"/>
  </xdr:oneCellAnchor>
  <xdr:oneCellAnchor>
    <xdr:from>
      <xdr:col>9</xdr:col>
      <xdr:colOff>0</xdr:colOff>
      <xdr:row>143</xdr:row>
      <xdr:rowOff>0</xdr:rowOff>
    </xdr:from>
    <xdr:ext cx="142875" cy="171450"/>
    <xdr:pic>
      <xdr:nvPicPr>
        <xdr:cNvPr id="398" name="image4.png">
          <a:extLst>
            <a:ext uri="{FF2B5EF4-FFF2-40B4-BE49-F238E27FC236}">
              <a16:creationId xmlns:a16="http://schemas.microsoft.com/office/drawing/2014/main" id="{B1F59EEA-F42B-4C0D-AA0F-C2213B7E48B3}"/>
            </a:ext>
          </a:extLst>
        </xdr:cNvPr>
        <xdr:cNvPicPr preferRelativeResize="0"/>
      </xdr:nvPicPr>
      <xdr:blipFill>
        <a:blip xmlns:r="http://schemas.openxmlformats.org/officeDocument/2006/relationships" r:embed="rId4" cstate="print"/>
        <a:stretch>
          <a:fillRect/>
        </a:stretch>
      </xdr:blipFill>
      <xdr:spPr>
        <a:xfrm>
          <a:off x="11239500" y="78059280"/>
          <a:ext cx="142875" cy="171450"/>
        </a:xfrm>
        <a:prstGeom prst="rect">
          <a:avLst/>
        </a:prstGeom>
        <a:noFill/>
      </xdr:spPr>
    </xdr:pic>
    <xdr:clientData fLocksWithSheet="0"/>
  </xdr:oneCellAnchor>
  <xdr:oneCellAnchor>
    <xdr:from>
      <xdr:col>9</xdr:col>
      <xdr:colOff>0</xdr:colOff>
      <xdr:row>143</xdr:row>
      <xdr:rowOff>0</xdr:rowOff>
    </xdr:from>
    <xdr:ext cx="142875" cy="171450"/>
    <xdr:pic>
      <xdr:nvPicPr>
        <xdr:cNvPr id="399" name="image4.png">
          <a:extLst>
            <a:ext uri="{FF2B5EF4-FFF2-40B4-BE49-F238E27FC236}">
              <a16:creationId xmlns:a16="http://schemas.microsoft.com/office/drawing/2014/main" id="{C79B21AF-16A5-45B4-82E7-92215A62D9DC}"/>
            </a:ext>
          </a:extLst>
        </xdr:cNvPr>
        <xdr:cNvPicPr preferRelativeResize="0"/>
      </xdr:nvPicPr>
      <xdr:blipFill>
        <a:blip xmlns:r="http://schemas.openxmlformats.org/officeDocument/2006/relationships" r:embed="rId4" cstate="print"/>
        <a:stretch>
          <a:fillRect/>
        </a:stretch>
      </xdr:blipFill>
      <xdr:spPr>
        <a:xfrm>
          <a:off x="11239500" y="78059280"/>
          <a:ext cx="142875" cy="171450"/>
        </a:xfrm>
        <a:prstGeom prst="rect">
          <a:avLst/>
        </a:prstGeom>
        <a:noFill/>
      </xdr:spPr>
    </xdr:pic>
    <xdr:clientData fLocksWithSheet="0"/>
  </xdr:oneCellAnchor>
  <xdr:oneCellAnchor>
    <xdr:from>
      <xdr:col>9</xdr:col>
      <xdr:colOff>0</xdr:colOff>
      <xdr:row>137</xdr:row>
      <xdr:rowOff>0</xdr:rowOff>
    </xdr:from>
    <xdr:ext cx="95250" cy="114300"/>
    <xdr:pic>
      <xdr:nvPicPr>
        <xdr:cNvPr id="400" name="image2.gif">
          <a:extLst>
            <a:ext uri="{FF2B5EF4-FFF2-40B4-BE49-F238E27FC236}">
              <a16:creationId xmlns:a16="http://schemas.microsoft.com/office/drawing/2014/main" id="{83932ACA-7BB3-4657-B139-CA04B704126E}"/>
            </a:ext>
          </a:extLst>
        </xdr:cNvPr>
        <xdr:cNvPicPr preferRelativeResize="0"/>
      </xdr:nvPicPr>
      <xdr:blipFill>
        <a:blip xmlns:r="http://schemas.openxmlformats.org/officeDocument/2006/relationships" r:embed="rId1"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1" name="image1.png">
          <a:extLst>
            <a:ext uri="{FF2B5EF4-FFF2-40B4-BE49-F238E27FC236}">
              <a16:creationId xmlns:a16="http://schemas.microsoft.com/office/drawing/2014/main" id="{21F7CBD2-9F90-45A3-9862-76F9620CCD24}"/>
            </a:ext>
          </a:extLst>
        </xdr:cNvPr>
        <xdr:cNvPicPr preferRelativeResize="0"/>
      </xdr:nvPicPr>
      <xdr:blipFill>
        <a:blip xmlns:r="http://schemas.openxmlformats.org/officeDocument/2006/relationships" r:embed="rId2"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2" name="image2.gif">
          <a:extLst>
            <a:ext uri="{FF2B5EF4-FFF2-40B4-BE49-F238E27FC236}">
              <a16:creationId xmlns:a16="http://schemas.microsoft.com/office/drawing/2014/main" id="{91B26E92-5996-4B86-BAEE-419D4C8A1BF6}"/>
            </a:ext>
          </a:extLst>
        </xdr:cNvPr>
        <xdr:cNvPicPr preferRelativeResize="0"/>
      </xdr:nvPicPr>
      <xdr:blipFill>
        <a:blip xmlns:r="http://schemas.openxmlformats.org/officeDocument/2006/relationships" r:embed="rId1"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3" name="image2.gif">
          <a:extLst>
            <a:ext uri="{FF2B5EF4-FFF2-40B4-BE49-F238E27FC236}">
              <a16:creationId xmlns:a16="http://schemas.microsoft.com/office/drawing/2014/main" id="{C61364DD-7561-4825-BCEC-9FA60FFAFC41}"/>
            </a:ext>
          </a:extLst>
        </xdr:cNvPr>
        <xdr:cNvPicPr preferRelativeResize="0"/>
      </xdr:nvPicPr>
      <xdr:blipFill>
        <a:blip xmlns:r="http://schemas.openxmlformats.org/officeDocument/2006/relationships" r:embed="rId1"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4" name="image1.png">
          <a:extLst>
            <a:ext uri="{FF2B5EF4-FFF2-40B4-BE49-F238E27FC236}">
              <a16:creationId xmlns:a16="http://schemas.microsoft.com/office/drawing/2014/main" id="{1C2F27F2-5A25-49FF-ACF0-4269E597B66E}"/>
            </a:ext>
          </a:extLst>
        </xdr:cNvPr>
        <xdr:cNvPicPr preferRelativeResize="0"/>
      </xdr:nvPicPr>
      <xdr:blipFill>
        <a:blip xmlns:r="http://schemas.openxmlformats.org/officeDocument/2006/relationships" r:embed="rId2"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5" name="image1.png">
          <a:extLst>
            <a:ext uri="{FF2B5EF4-FFF2-40B4-BE49-F238E27FC236}">
              <a16:creationId xmlns:a16="http://schemas.microsoft.com/office/drawing/2014/main" id="{B0A34C59-BCFE-488B-A8BB-ED3351579FC1}"/>
            </a:ext>
          </a:extLst>
        </xdr:cNvPr>
        <xdr:cNvPicPr preferRelativeResize="0"/>
      </xdr:nvPicPr>
      <xdr:blipFill>
        <a:blip xmlns:r="http://schemas.openxmlformats.org/officeDocument/2006/relationships" r:embed="rId2"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6" name="image3.gif">
          <a:extLst>
            <a:ext uri="{FF2B5EF4-FFF2-40B4-BE49-F238E27FC236}">
              <a16:creationId xmlns:a16="http://schemas.microsoft.com/office/drawing/2014/main" id="{0701C999-F68A-4F5B-AF6C-F8DD8186BF14}"/>
            </a:ext>
          </a:extLst>
        </xdr:cNvPr>
        <xdr:cNvPicPr preferRelativeResize="0"/>
      </xdr:nvPicPr>
      <xdr:blipFill>
        <a:blip xmlns:r="http://schemas.openxmlformats.org/officeDocument/2006/relationships" r:embed="rId1"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7" name="image2.png">
          <a:extLst>
            <a:ext uri="{FF2B5EF4-FFF2-40B4-BE49-F238E27FC236}">
              <a16:creationId xmlns:a16="http://schemas.microsoft.com/office/drawing/2014/main" id="{61505BC8-B01C-4856-AAA4-A88646CD9A29}"/>
            </a:ext>
          </a:extLst>
        </xdr:cNvPr>
        <xdr:cNvPicPr preferRelativeResize="0"/>
      </xdr:nvPicPr>
      <xdr:blipFill>
        <a:blip xmlns:r="http://schemas.openxmlformats.org/officeDocument/2006/relationships" r:embed="rId2"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8" name="image3.gif">
          <a:extLst>
            <a:ext uri="{FF2B5EF4-FFF2-40B4-BE49-F238E27FC236}">
              <a16:creationId xmlns:a16="http://schemas.microsoft.com/office/drawing/2014/main" id="{E4130964-ACA2-44AC-A605-12AF64768649}"/>
            </a:ext>
          </a:extLst>
        </xdr:cNvPr>
        <xdr:cNvPicPr preferRelativeResize="0"/>
      </xdr:nvPicPr>
      <xdr:blipFill>
        <a:blip xmlns:r="http://schemas.openxmlformats.org/officeDocument/2006/relationships" r:embed="rId1"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09" name="image2.png">
          <a:extLst>
            <a:ext uri="{FF2B5EF4-FFF2-40B4-BE49-F238E27FC236}">
              <a16:creationId xmlns:a16="http://schemas.microsoft.com/office/drawing/2014/main" id="{B9415444-96AB-4334-A32D-9A482564EBDF}"/>
            </a:ext>
          </a:extLst>
        </xdr:cNvPr>
        <xdr:cNvPicPr preferRelativeResize="0"/>
      </xdr:nvPicPr>
      <xdr:blipFill>
        <a:blip xmlns:r="http://schemas.openxmlformats.org/officeDocument/2006/relationships" r:embed="rId2"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10" name="image3.gif">
          <a:extLst>
            <a:ext uri="{FF2B5EF4-FFF2-40B4-BE49-F238E27FC236}">
              <a16:creationId xmlns:a16="http://schemas.microsoft.com/office/drawing/2014/main" id="{AB315553-4B13-4BBF-B1FF-294F6C71DC0B}"/>
            </a:ext>
          </a:extLst>
        </xdr:cNvPr>
        <xdr:cNvPicPr preferRelativeResize="0"/>
      </xdr:nvPicPr>
      <xdr:blipFill>
        <a:blip xmlns:r="http://schemas.openxmlformats.org/officeDocument/2006/relationships" r:embed="rId1"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95250" cy="114300"/>
    <xdr:pic>
      <xdr:nvPicPr>
        <xdr:cNvPr id="411" name="image2.png">
          <a:extLst>
            <a:ext uri="{FF2B5EF4-FFF2-40B4-BE49-F238E27FC236}">
              <a16:creationId xmlns:a16="http://schemas.microsoft.com/office/drawing/2014/main" id="{CDC541C5-3A6E-4878-BED5-5B7C2571EAE7}"/>
            </a:ext>
          </a:extLst>
        </xdr:cNvPr>
        <xdr:cNvPicPr preferRelativeResize="0"/>
      </xdr:nvPicPr>
      <xdr:blipFill>
        <a:blip xmlns:r="http://schemas.openxmlformats.org/officeDocument/2006/relationships" r:embed="rId2" cstate="print"/>
        <a:stretch>
          <a:fillRect/>
        </a:stretch>
      </xdr:blipFill>
      <xdr:spPr>
        <a:xfrm>
          <a:off x="11239500" y="74302620"/>
          <a:ext cx="95250" cy="114300"/>
        </a:xfrm>
        <a:prstGeom prst="rect">
          <a:avLst/>
        </a:prstGeom>
        <a:noFill/>
      </xdr:spPr>
    </xdr:pic>
    <xdr:clientData fLocksWithSheet="0"/>
  </xdr:oneCellAnchor>
  <xdr:oneCellAnchor>
    <xdr:from>
      <xdr:col>9</xdr:col>
      <xdr:colOff>0</xdr:colOff>
      <xdr:row>137</xdr:row>
      <xdr:rowOff>0</xdr:rowOff>
    </xdr:from>
    <xdr:ext cx="142875" cy="171450"/>
    <xdr:pic>
      <xdr:nvPicPr>
        <xdr:cNvPr id="412" name="image4.png">
          <a:extLst>
            <a:ext uri="{FF2B5EF4-FFF2-40B4-BE49-F238E27FC236}">
              <a16:creationId xmlns:a16="http://schemas.microsoft.com/office/drawing/2014/main" id="{20B245EB-B61C-449F-81DF-22B3715E96ED}"/>
            </a:ext>
          </a:extLst>
        </xdr:cNvPr>
        <xdr:cNvPicPr preferRelativeResize="0"/>
      </xdr:nvPicPr>
      <xdr:blipFill>
        <a:blip xmlns:r="http://schemas.openxmlformats.org/officeDocument/2006/relationships" r:embed="rId4" cstate="print"/>
        <a:stretch>
          <a:fillRect/>
        </a:stretch>
      </xdr:blipFill>
      <xdr:spPr>
        <a:xfrm>
          <a:off x="11239500" y="74302620"/>
          <a:ext cx="142875" cy="171450"/>
        </a:xfrm>
        <a:prstGeom prst="rect">
          <a:avLst/>
        </a:prstGeom>
        <a:noFill/>
      </xdr:spPr>
    </xdr:pic>
    <xdr:clientData fLocksWithSheet="0"/>
  </xdr:oneCellAnchor>
  <xdr:oneCellAnchor>
    <xdr:from>
      <xdr:col>9</xdr:col>
      <xdr:colOff>0</xdr:colOff>
      <xdr:row>137</xdr:row>
      <xdr:rowOff>0</xdr:rowOff>
    </xdr:from>
    <xdr:ext cx="142875" cy="171450"/>
    <xdr:pic>
      <xdr:nvPicPr>
        <xdr:cNvPr id="413" name="image4.png">
          <a:extLst>
            <a:ext uri="{FF2B5EF4-FFF2-40B4-BE49-F238E27FC236}">
              <a16:creationId xmlns:a16="http://schemas.microsoft.com/office/drawing/2014/main" id="{D72D1DCA-4A9E-4D37-9C6D-CEB4A3C78190}"/>
            </a:ext>
          </a:extLst>
        </xdr:cNvPr>
        <xdr:cNvPicPr preferRelativeResize="0"/>
      </xdr:nvPicPr>
      <xdr:blipFill>
        <a:blip xmlns:r="http://schemas.openxmlformats.org/officeDocument/2006/relationships" r:embed="rId4" cstate="print"/>
        <a:stretch>
          <a:fillRect/>
        </a:stretch>
      </xdr:blipFill>
      <xdr:spPr>
        <a:xfrm>
          <a:off x="11239500" y="74302620"/>
          <a:ext cx="142875" cy="171450"/>
        </a:xfrm>
        <a:prstGeom prst="rect">
          <a:avLst/>
        </a:prstGeom>
        <a:noFill/>
      </xdr:spPr>
    </xdr:pic>
    <xdr:clientData fLocksWithSheet="0"/>
  </xdr:oneCellAnchor>
  <xdr:oneCellAnchor>
    <xdr:from>
      <xdr:col>9</xdr:col>
      <xdr:colOff>0</xdr:colOff>
      <xdr:row>146</xdr:row>
      <xdr:rowOff>0</xdr:rowOff>
    </xdr:from>
    <xdr:ext cx="95250" cy="114300"/>
    <xdr:pic>
      <xdr:nvPicPr>
        <xdr:cNvPr id="414" name="image2.gif">
          <a:extLst>
            <a:ext uri="{FF2B5EF4-FFF2-40B4-BE49-F238E27FC236}">
              <a16:creationId xmlns:a16="http://schemas.microsoft.com/office/drawing/2014/main" id="{CBA7F8AF-9331-4247-BED7-093A8649CF1F}"/>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15" name="image1.png">
          <a:extLst>
            <a:ext uri="{FF2B5EF4-FFF2-40B4-BE49-F238E27FC236}">
              <a16:creationId xmlns:a16="http://schemas.microsoft.com/office/drawing/2014/main" id="{7AAF4729-5C89-4AF2-995B-50B2C71F3ABE}"/>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16" name="image2.gif">
          <a:extLst>
            <a:ext uri="{FF2B5EF4-FFF2-40B4-BE49-F238E27FC236}">
              <a16:creationId xmlns:a16="http://schemas.microsoft.com/office/drawing/2014/main" id="{554A3FF9-CD73-44C9-ABBD-72DF344793DA}"/>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17" name="image2.gif">
          <a:extLst>
            <a:ext uri="{FF2B5EF4-FFF2-40B4-BE49-F238E27FC236}">
              <a16:creationId xmlns:a16="http://schemas.microsoft.com/office/drawing/2014/main" id="{2B970328-7ABE-4BFA-B46E-69624B051972}"/>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18" name="image1.png">
          <a:extLst>
            <a:ext uri="{FF2B5EF4-FFF2-40B4-BE49-F238E27FC236}">
              <a16:creationId xmlns:a16="http://schemas.microsoft.com/office/drawing/2014/main" id="{649DE051-2EA8-4028-9441-5D821A052925}"/>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19" name="image1.png">
          <a:extLst>
            <a:ext uri="{FF2B5EF4-FFF2-40B4-BE49-F238E27FC236}">
              <a16:creationId xmlns:a16="http://schemas.microsoft.com/office/drawing/2014/main" id="{1EF17E62-CDC3-4274-8A73-26F51EEAA1EA}"/>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20" name="image3.gif">
          <a:extLst>
            <a:ext uri="{FF2B5EF4-FFF2-40B4-BE49-F238E27FC236}">
              <a16:creationId xmlns:a16="http://schemas.microsoft.com/office/drawing/2014/main" id="{4B133766-9CAB-445C-9A12-565CFD026B19}"/>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21" name="image2.png">
          <a:extLst>
            <a:ext uri="{FF2B5EF4-FFF2-40B4-BE49-F238E27FC236}">
              <a16:creationId xmlns:a16="http://schemas.microsoft.com/office/drawing/2014/main" id="{C7C37824-C14B-41AF-BBA5-4E3BDEBE7CD7}"/>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22" name="image3.gif">
          <a:extLst>
            <a:ext uri="{FF2B5EF4-FFF2-40B4-BE49-F238E27FC236}">
              <a16:creationId xmlns:a16="http://schemas.microsoft.com/office/drawing/2014/main" id="{A858B4D0-3FAB-4631-8ABE-559FEEFD4BA0}"/>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23" name="image2.png">
          <a:extLst>
            <a:ext uri="{FF2B5EF4-FFF2-40B4-BE49-F238E27FC236}">
              <a16:creationId xmlns:a16="http://schemas.microsoft.com/office/drawing/2014/main" id="{93B6E6A0-B840-4042-9540-964EF3815FC1}"/>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24" name="image3.gif">
          <a:extLst>
            <a:ext uri="{FF2B5EF4-FFF2-40B4-BE49-F238E27FC236}">
              <a16:creationId xmlns:a16="http://schemas.microsoft.com/office/drawing/2014/main" id="{FB3B59EE-44D4-49DE-B0CA-3659F110D9C4}"/>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25" name="image2.png">
          <a:extLst>
            <a:ext uri="{FF2B5EF4-FFF2-40B4-BE49-F238E27FC236}">
              <a16:creationId xmlns:a16="http://schemas.microsoft.com/office/drawing/2014/main" id="{18525E43-8C3E-44FA-ADCA-D4D396AC5B62}"/>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142875" cy="171450"/>
    <xdr:pic>
      <xdr:nvPicPr>
        <xdr:cNvPr id="426" name="image4.png">
          <a:extLst>
            <a:ext uri="{FF2B5EF4-FFF2-40B4-BE49-F238E27FC236}">
              <a16:creationId xmlns:a16="http://schemas.microsoft.com/office/drawing/2014/main" id="{23139752-E686-46E3-BF2A-FD92D20A618A}"/>
            </a:ext>
          </a:extLst>
        </xdr:cNvPr>
        <xdr:cNvPicPr preferRelativeResize="0"/>
      </xdr:nvPicPr>
      <xdr:blipFill>
        <a:blip xmlns:r="http://schemas.openxmlformats.org/officeDocument/2006/relationships" r:embed="rId4" cstate="print"/>
        <a:stretch>
          <a:fillRect/>
        </a:stretch>
      </xdr:blipFill>
      <xdr:spPr>
        <a:xfrm>
          <a:off x="11239500" y="79308960"/>
          <a:ext cx="142875" cy="171450"/>
        </a:xfrm>
        <a:prstGeom prst="rect">
          <a:avLst/>
        </a:prstGeom>
        <a:noFill/>
      </xdr:spPr>
    </xdr:pic>
    <xdr:clientData fLocksWithSheet="0"/>
  </xdr:oneCellAnchor>
  <xdr:oneCellAnchor>
    <xdr:from>
      <xdr:col>9</xdr:col>
      <xdr:colOff>0</xdr:colOff>
      <xdr:row>146</xdr:row>
      <xdr:rowOff>0</xdr:rowOff>
    </xdr:from>
    <xdr:ext cx="142875" cy="171450"/>
    <xdr:pic>
      <xdr:nvPicPr>
        <xdr:cNvPr id="427" name="image4.png">
          <a:extLst>
            <a:ext uri="{FF2B5EF4-FFF2-40B4-BE49-F238E27FC236}">
              <a16:creationId xmlns:a16="http://schemas.microsoft.com/office/drawing/2014/main" id="{E0A4FB34-1D4F-4A61-B1BC-E1299B8AD427}"/>
            </a:ext>
          </a:extLst>
        </xdr:cNvPr>
        <xdr:cNvPicPr preferRelativeResize="0"/>
      </xdr:nvPicPr>
      <xdr:blipFill>
        <a:blip xmlns:r="http://schemas.openxmlformats.org/officeDocument/2006/relationships" r:embed="rId4" cstate="print"/>
        <a:stretch>
          <a:fillRect/>
        </a:stretch>
      </xdr:blipFill>
      <xdr:spPr>
        <a:xfrm>
          <a:off x="11239500" y="79308960"/>
          <a:ext cx="142875" cy="171450"/>
        </a:xfrm>
        <a:prstGeom prst="rect">
          <a:avLst/>
        </a:prstGeom>
        <a:noFill/>
      </xdr:spPr>
    </xdr:pic>
    <xdr:clientData fLocksWithSheet="0"/>
  </xdr:oneCellAnchor>
  <xdr:oneCellAnchor>
    <xdr:from>
      <xdr:col>9</xdr:col>
      <xdr:colOff>0</xdr:colOff>
      <xdr:row>153</xdr:row>
      <xdr:rowOff>0</xdr:rowOff>
    </xdr:from>
    <xdr:ext cx="95250" cy="114300"/>
    <xdr:pic>
      <xdr:nvPicPr>
        <xdr:cNvPr id="428" name="image2.gif">
          <a:extLst>
            <a:ext uri="{FF2B5EF4-FFF2-40B4-BE49-F238E27FC236}">
              <a16:creationId xmlns:a16="http://schemas.microsoft.com/office/drawing/2014/main" id="{8DBB5AC2-B2DB-4ABE-8F2D-5627ABD3A692}"/>
            </a:ext>
          </a:extLst>
        </xdr:cNvPr>
        <xdr:cNvPicPr preferRelativeResize="0"/>
      </xdr:nvPicPr>
      <xdr:blipFill>
        <a:blip xmlns:r="http://schemas.openxmlformats.org/officeDocument/2006/relationships" r:embed="rId1"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29" name="image1.png">
          <a:extLst>
            <a:ext uri="{FF2B5EF4-FFF2-40B4-BE49-F238E27FC236}">
              <a16:creationId xmlns:a16="http://schemas.microsoft.com/office/drawing/2014/main" id="{9E48E937-EF83-49C4-93B8-AB2AC40320BF}"/>
            </a:ext>
          </a:extLst>
        </xdr:cNvPr>
        <xdr:cNvPicPr preferRelativeResize="0"/>
      </xdr:nvPicPr>
      <xdr:blipFill>
        <a:blip xmlns:r="http://schemas.openxmlformats.org/officeDocument/2006/relationships" r:embed="rId2"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0" name="image2.gif">
          <a:extLst>
            <a:ext uri="{FF2B5EF4-FFF2-40B4-BE49-F238E27FC236}">
              <a16:creationId xmlns:a16="http://schemas.microsoft.com/office/drawing/2014/main" id="{F47AFD1C-9AD3-4C27-A1A9-C937F02D47C3}"/>
            </a:ext>
          </a:extLst>
        </xdr:cNvPr>
        <xdr:cNvPicPr preferRelativeResize="0"/>
      </xdr:nvPicPr>
      <xdr:blipFill>
        <a:blip xmlns:r="http://schemas.openxmlformats.org/officeDocument/2006/relationships" r:embed="rId1"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1" name="image2.gif">
          <a:extLst>
            <a:ext uri="{FF2B5EF4-FFF2-40B4-BE49-F238E27FC236}">
              <a16:creationId xmlns:a16="http://schemas.microsoft.com/office/drawing/2014/main" id="{6736B43B-E0C3-4F77-9F0A-40989B0D5473}"/>
            </a:ext>
          </a:extLst>
        </xdr:cNvPr>
        <xdr:cNvPicPr preferRelativeResize="0"/>
      </xdr:nvPicPr>
      <xdr:blipFill>
        <a:blip xmlns:r="http://schemas.openxmlformats.org/officeDocument/2006/relationships" r:embed="rId1"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2" name="image1.png">
          <a:extLst>
            <a:ext uri="{FF2B5EF4-FFF2-40B4-BE49-F238E27FC236}">
              <a16:creationId xmlns:a16="http://schemas.microsoft.com/office/drawing/2014/main" id="{6B8FD90A-E166-44D9-A4DE-5168D4F8BFB0}"/>
            </a:ext>
          </a:extLst>
        </xdr:cNvPr>
        <xdr:cNvPicPr preferRelativeResize="0"/>
      </xdr:nvPicPr>
      <xdr:blipFill>
        <a:blip xmlns:r="http://schemas.openxmlformats.org/officeDocument/2006/relationships" r:embed="rId2"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3" name="image1.png">
          <a:extLst>
            <a:ext uri="{FF2B5EF4-FFF2-40B4-BE49-F238E27FC236}">
              <a16:creationId xmlns:a16="http://schemas.microsoft.com/office/drawing/2014/main" id="{3B6A840E-55D6-4889-AE4C-5087CA06D844}"/>
            </a:ext>
          </a:extLst>
        </xdr:cNvPr>
        <xdr:cNvPicPr preferRelativeResize="0"/>
      </xdr:nvPicPr>
      <xdr:blipFill>
        <a:blip xmlns:r="http://schemas.openxmlformats.org/officeDocument/2006/relationships" r:embed="rId2"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4" name="image3.gif">
          <a:extLst>
            <a:ext uri="{FF2B5EF4-FFF2-40B4-BE49-F238E27FC236}">
              <a16:creationId xmlns:a16="http://schemas.microsoft.com/office/drawing/2014/main" id="{2844A182-8FCC-40F8-84B8-4431F8A3224C}"/>
            </a:ext>
          </a:extLst>
        </xdr:cNvPr>
        <xdr:cNvPicPr preferRelativeResize="0"/>
      </xdr:nvPicPr>
      <xdr:blipFill>
        <a:blip xmlns:r="http://schemas.openxmlformats.org/officeDocument/2006/relationships" r:embed="rId1"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5" name="image2.png">
          <a:extLst>
            <a:ext uri="{FF2B5EF4-FFF2-40B4-BE49-F238E27FC236}">
              <a16:creationId xmlns:a16="http://schemas.microsoft.com/office/drawing/2014/main" id="{8CF7B5FD-5BF7-43EB-BDDE-35F415411E70}"/>
            </a:ext>
          </a:extLst>
        </xdr:cNvPr>
        <xdr:cNvPicPr preferRelativeResize="0"/>
      </xdr:nvPicPr>
      <xdr:blipFill>
        <a:blip xmlns:r="http://schemas.openxmlformats.org/officeDocument/2006/relationships" r:embed="rId2"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6" name="image3.gif">
          <a:extLst>
            <a:ext uri="{FF2B5EF4-FFF2-40B4-BE49-F238E27FC236}">
              <a16:creationId xmlns:a16="http://schemas.microsoft.com/office/drawing/2014/main" id="{69961B14-BA66-4703-BC44-FFF92A016D03}"/>
            </a:ext>
          </a:extLst>
        </xdr:cNvPr>
        <xdr:cNvPicPr preferRelativeResize="0"/>
      </xdr:nvPicPr>
      <xdr:blipFill>
        <a:blip xmlns:r="http://schemas.openxmlformats.org/officeDocument/2006/relationships" r:embed="rId1"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7" name="image2.png">
          <a:extLst>
            <a:ext uri="{FF2B5EF4-FFF2-40B4-BE49-F238E27FC236}">
              <a16:creationId xmlns:a16="http://schemas.microsoft.com/office/drawing/2014/main" id="{7F7A1936-4EA5-4222-B998-9504B2C63AB1}"/>
            </a:ext>
          </a:extLst>
        </xdr:cNvPr>
        <xdr:cNvPicPr preferRelativeResize="0"/>
      </xdr:nvPicPr>
      <xdr:blipFill>
        <a:blip xmlns:r="http://schemas.openxmlformats.org/officeDocument/2006/relationships" r:embed="rId2"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8" name="image3.gif">
          <a:extLst>
            <a:ext uri="{FF2B5EF4-FFF2-40B4-BE49-F238E27FC236}">
              <a16:creationId xmlns:a16="http://schemas.microsoft.com/office/drawing/2014/main" id="{A0CCF97B-85EA-4C94-836B-5C08E401493C}"/>
            </a:ext>
          </a:extLst>
        </xdr:cNvPr>
        <xdr:cNvPicPr preferRelativeResize="0"/>
      </xdr:nvPicPr>
      <xdr:blipFill>
        <a:blip xmlns:r="http://schemas.openxmlformats.org/officeDocument/2006/relationships" r:embed="rId1"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95250" cy="114300"/>
    <xdr:pic>
      <xdr:nvPicPr>
        <xdr:cNvPr id="439" name="image2.png">
          <a:extLst>
            <a:ext uri="{FF2B5EF4-FFF2-40B4-BE49-F238E27FC236}">
              <a16:creationId xmlns:a16="http://schemas.microsoft.com/office/drawing/2014/main" id="{F6DBFB8D-7714-46C7-9EBA-321AF9066CA9}"/>
            </a:ext>
          </a:extLst>
        </xdr:cNvPr>
        <xdr:cNvPicPr preferRelativeResize="0"/>
      </xdr:nvPicPr>
      <xdr:blipFill>
        <a:blip xmlns:r="http://schemas.openxmlformats.org/officeDocument/2006/relationships" r:embed="rId2" cstate="print"/>
        <a:stretch>
          <a:fillRect/>
        </a:stretch>
      </xdr:blipFill>
      <xdr:spPr>
        <a:xfrm>
          <a:off x="11239500" y="80604360"/>
          <a:ext cx="95250" cy="114300"/>
        </a:xfrm>
        <a:prstGeom prst="rect">
          <a:avLst/>
        </a:prstGeom>
        <a:noFill/>
      </xdr:spPr>
    </xdr:pic>
    <xdr:clientData fLocksWithSheet="0"/>
  </xdr:oneCellAnchor>
  <xdr:oneCellAnchor>
    <xdr:from>
      <xdr:col>9</xdr:col>
      <xdr:colOff>0</xdr:colOff>
      <xdr:row>153</xdr:row>
      <xdr:rowOff>0</xdr:rowOff>
    </xdr:from>
    <xdr:ext cx="142875" cy="171450"/>
    <xdr:pic>
      <xdr:nvPicPr>
        <xdr:cNvPr id="440" name="image4.png">
          <a:extLst>
            <a:ext uri="{FF2B5EF4-FFF2-40B4-BE49-F238E27FC236}">
              <a16:creationId xmlns:a16="http://schemas.microsoft.com/office/drawing/2014/main" id="{4B59B650-72DE-4579-B38B-D71EEAFE7F0F}"/>
            </a:ext>
          </a:extLst>
        </xdr:cNvPr>
        <xdr:cNvPicPr preferRelativeResize="0"/>
      </xdr:nvPicPr>
      <xdr:blipFill>
        <a:blip xmlns:r="http://schemas.openxmlformats.org/officeDocument/2006/relationships" r:embed="rId4" cstate="print"/>
        <a:stretch>
          <a:fillRect/>
        </a:stretch>
      </xdr:blipFill>
      <xdr:spPr>
        <a:xfrm>
          <a:off x="11239500" y="80604360"/>
          <a:ext cx="142875" cy="171450"/>
        </a:xfrm>
        <a:prstGeom prst="rect">
          <a:avLst/>
        </a:prstGeom>
        <a:noFill/>
      </xdr:spPr>
    </xdr:pic>
    <xdr:clientData fLocksWithSheet="0"/>
  </xdr:oneCellAnchor>
  <xdr:oneCellAnchor>
    <xdr:from>
      <xdr:col>9</xdr:col>
      <xdr:colOff>0</xdr:colOff>
      <xdr:row>153</xdr:row>
      <xdr:rowOff>0</xdr:rowOff>
    </xdr:from>
    <xdr:ext cx="142875" cy="171450"/>
    <xdr:pic>
      <xdr:nvPicPr>
        <xdr:cNvPr id="441" name="image4.png">
          <a:extLst>
            <a:ext uri="{FF2B5EF4-FFF2-40B4-BE49-F238E27FC236}">
              <a16:creationId xmlns:a16="http://schemas.microsoft.com/office/drawing/2014/main" id="{E83DB704-C2BD-4C03-A90B-63EBC4974BF0}"/>
            </a:ext>
          </a:extLst>
        </xdr:cNvPr>
        <xdr:cNvPicPr preferRelativeResize="0"/>
      </xdr:nvPicPr>
      <xdr:blipFill>
        <a:blip xmlns:r="http://schemas.openxmlformats.org/officeDocument/2006/relationships" r:embed="rId4" cstate="print"/>
        <a:stretch>
          <a:fillRect/>
        </a:stretch>
      </xdr:blipFill>
      <xdr:spPr>
        <a:xfrm>
          <a:off x="11239500" y="80604360"/>
          <a:ext cx="142875" cy="171450"/>
        </a:xfrm>
        <a:prstGeom prst="rect">
          <a:avLst/>
        </a:prstGeom>
        <a:noFill/>
      </xdr:spPr>
    </xdr:pic>
    <xdr:clientData fLocksWithSheet="0"/>
  </xdr:oneCellAnchor>
  <xdr:oneCellAnchor>
    <xdr:from>
      <xdr:col>9</xdr:col>
      <xdr:colOff>0</xdr:colOff>
      <xdr:row>146</xdr:row>
      <xdr:rowOff>0</xdr:rowOff>
    </xdr:from>
    <xdr:ext cx="95250" cy="114300"/>
    <xdr:pic>
      <xdr:nvPicPr>
        <xdr:cNvPr id="442" name="image2.gif">
          <a:extLst>
            <a:ext uri="{FF2B5EF4-FFF2-40B4-BE49-F238E27FC236}">
              <a16:creationId xmlns:a16="http://schemas.microsoft.com/office/drawing/2014/main" id="{0AB77CDC-7627-49EC-83F9-440C27F4E09A}"/>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43" name="image1.png">
          <a:extLst>
            <a:ext uri="{FF2B5EF4-FFF2-40B4-BE49-F238E27FC236}">
              <a16:creationId xmlns:a16="http://schemas.microsoft.com/office/drawing/2014/main" id="{9FC9F38E-63AA-48FA-AAC1-8857CEE0BF31}"/>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44" name="image2.gif">
          <a:extLst>
            <a:ext uri="{FF2B5EF4-FFF2-40B4-BE49-F238E27FC236}">
              <a16:creationId xmlns:a16="http://schemas.microsoft.com/office/drawing/2014/main" id="{77EDCC12-B28F-4087-A377-0C8E6816FB33}"/>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45" name="image2.gif">
          <a:extLst>
            <a:ext uri="{FF2B5EF4-FFF2-40B4-BE49-F238E27FC236}">
              <a16:creationId xmlns:a16="http://schemas.microsoft.com/office/drawing/2014/main" id="{B71C46B6-03AD-4D50-99F4-9127431BFCA7}"/>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46" name="image1.png">
          <a:extLst>
            <a:ext uri="{FF2B5EF4-FFF2-40B4-BE49-F238E27FC236}">
              <a16:creationId xmlns:a16="http://schemas.microsoft.com/office/drawing/2014/main" id="{A5F7710B-0A02-4CA5-A386-F93F0E008CD2}"/>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47" name="image1.png">
          <a:extLst>
            <a:ext uri="{FF2B5EF4-FFF2-40B4-BE49-F238E27FC236}">
              <a16:creationId xmlns:a16="http://schemas.microsoft.com/office/drawing/2014/main" id="{C2E1F146-88A6-4BC9-AF6E-988835660E05}"/>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48" name="image3.gif">
          <a:extLst>
            <a:ext uri="{FF2B5EF4-FFF2-40B4-BE49-F238E27FC236}">
              <a16:creationId xmlns:a16="http://schemas.microsoft.com/office/drawing/2014/main" id="{6354EACC-E143-4A54-AC14-7A632FA8540A}"/>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49" name="image2.png">
          <a:extLst>
            <a:ext uri="{FF2B5EF4-FFF2-40B4-BE49-F238E27FC236}">
              <a16:creationId xmlns:a16="http://schemas.microsoft.com/office/drawing/2014/main" id="{F1C60D8E-E281-4ACE-BA71-3E141B29DB74}"/>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50" name="image3.gif">
          <a:extLst>
            <a:ext uri="{FF2B5EF4-FFF2-40B4-BE49-F238E27FC236}">
              <a16:creationId xmlns:a16="http://schemas.microsoft.com/office/drawing/2014/main" id="{3EEED04F-2D2C-4A1F-A348-6CA9EF31D39E}"/>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51" name="image2.png">
          <a:extLst>
            <a:ext uri="{FF2B5EF4-FFF2-40B4-BE49-F238E27FC236}">
              <a16:creationId xmlns:a16="http://schemas.microsoft.com/office/drawing/2014/main" id="{3CC771DB-A303-4127-8C4C-984691C00A8D}"/>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52" name="image3.gif">
          <a:extLst>
            <a:ext uri="{FF2B5EF4-FFF2-40B4-BE49-F238E27FC236}">
              <a16:creationId xmlns:a16="http://schemas.microsoft.com/office/drawing/2014/main" id="{353D91A3-62FA-4E8A-ABC8-62F4B77B5EBE}"/>
            </a:ext>
          </a:extLst>
        </xdr:cNvPr>
        <xdr:cNvPicPr preferRelativeResize="0"/>
      </xdr:nvPicPr>
      <xdr:blipFill>
        <a:blip xmlns:r="http://schemas.openxmlformats.org/officeDocument/2006/relationships" r:embed="rId1"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453" name="image2.png">
          <a:extLst>
            <a:ext uri="{FF2B5EF4-FFF2-40B4-BE49-F238E27FC236}">
              <a16:creationId xmlns:a16="http://schemas.microsoft.com/office/drawing/2014/main" id="{60B0D2FA-856D-41C5-BF1E-4CBA5AE69F8A}"/>
            </a:ext>
          </a:extLst>
        </xdr:cNvPr>
        <xdr:cNvPicPr preferRelativeResize="0"/>
      </xdr:nvPicPr>
      <xdr:blipFill>
        <a:blip xmlns:r="http://schemas.openxmlformats.org/officeDocument/2006/relationships" r:embed="rId2" cstate="print"/>
        <a:stretch>
          <a:fillRect/>
        </a:stretch>
      </xdr:blipFill>
      <xdr:spPr>
        <a:xfrm>
          <a:off x="11239500" y="79308960"/>
          <a:ext cx="95250" cy="114300"/>
        </a:xfrm>
        <a:prstGeom prst="rect">
          <a:avLst/>
        </a:prstGeom>
        <a:noFill/>
      </xdr:spPr>
    </xdr:pic>
    <xdr:clientData fLocksWithSheet="0"/>
  </xdr:oneCellAnchor>
  <xdr:oneCellAnchor>
    <xdr:from>
      <xdr:col>9</xdr:col>
      <xdr:colOff>0</xdr:colOff>
      <xdr:row>146</xdr:row>
      <xdr:rowOff>0</xdr:rowOff>
    </xdr:from>
    <xdr:ext cx="142875" cy="171450"/>
    <xdr:pic>
      <xdr:nvPicPr>
        <xdr:cNvPr id="454" name="image4.png">
          <a:extLst>
            <a:ext uri="{FF2B5EF4-FFF2-40B4-BE49-F238E27FC236}">
              <a16:creationId xmlns:a16="http://schemas.microsoft.com/office/drawing/2014/main" id="{CC03547E-25D1-49E9-8D16-E974C49025C0}"/>
            </a:ext>
          </a:extLst>
        </xdr:cNvPr>
        <xdr:cNvPicPr preferRelativeResize="0"/>
      </xdr:nvPicPr>
      <xdr:blipFill>
        <a:blip xmlns:r="http://schemas.openxmlformats.org/officeDocument/2006/relationships" r:embed="rId4" cstate="print"/>
        <a:stretch>
          <a:fillRect/>
        </a:stretch>
      </xdr:blipFill>
      <xdr:spPr>
        <a:xfrm>
          <a:off x="11239500" y="79308960"/>
          <a:ext cx="142875" cy="171450"/>
        </a:xfrm>
        <a:prstGeom prst="rect">
          <a:avLst/>
        </a:prstGeom>
        <a:noFill/>
      </xdr:spPr>
    </xdr:pic>
    <xdr:clientData fLocksWithSheet="0"/>
  </xdr:oneCellAnchor>
  <xdr:oneCellAnchor>
    <xdr:from>
      <xdr:col>9</xdr:col>
      <xdr:colOff>0</xdr:colOff>
      <xdr:row>146</xdr:row>
      <xdr:rowOff>0</xdr:rowOff>
    </xdr:from>
    <xdr:ext cx="142875" cy="171450"/>
    <xdr:pic>
      <xdr:nvPicPr>
        <xdr:cNvPr id="455" name="image4.png">
          <a:extLst>
            <a:ext uri="{FF2B5EF4-FFF2-40B4-BE49-F238E27FC236}">
              <a16:creationId xmlns:a16="http://schemas.microsoft.com/office/drawing/2014/main" id="{55C25FD4-80C8-4911-872C-F3ECEFAFB787}"/>
            </a:ext>
          </a:extLst>
        </xdr:cNvPr>
        <xdr:cNvPicPr preferRelativeResize="0"/>
      </xdr:nvPicPr>
      <xdr:blipFill>
        <a:blip xmlns:r="http://schemas.openxmlformats.org/officeDocument/2006/relationships" r:embed="rId4" cstate="print"/>
        <a:stretch>
          <a:fillRect/>
        </a:stretch>
      </xdr:blipFill>
      <xdr:spPr>
        <a:xfrm>
          <a:off x="11239500" y="79308960"/>
          <a:ext cx="142875" cy="171450"/>
        </a:xfrm>
        <a:prstGeom prst="rect">
          <a:avLst/>
        </a:prstGeom>
        <a:noFill/>
      </xdr:spPr>
    </xdr:pic>
    <xdr:clientData fLocksWithSheet="0"/>
  </xdr:oneCellAnchor>
  <xdr:oneCellAnchor>
    <xdr:from>
      <xdr:col>9</xdr:col>
      <xdr:colOff>0</xdr:colOff>
      <xdr:row>145</xdr:row>
      <xdr:rowOff>0</xdr:rowOff>
    </xdr:from>
    <xdr:ext cx="95250" cy="114300"/>
    <xdr:pic>
      <xdr:nvPicPr>
        <xdr:cNvPr id="456" name="image2.gif">
          <a:extLst>
            <a:ext uri="{FF2B5EF4-FFF2-40B4-BE49-F238E27FC236}">
              <a16:creationId xmlns:a16="http://schemas.microsoft.com/office/drawing/2014/main" id="{AC4E67C9-0626-41B6-85AE-90B1AC8A9C63}"/>
            </a:ext>
          </a:extLst>
        </xdr:cNvPr>
        <xdr:cNvPicPr preferRelativeResize="0"/>
      </xdr:nvPicPr>
      <xdr:blipFill>
        <a:blip xmlns:r="http://schemas.openxmlformats.org/officeDocument/2006/relationships" r:embed="rId1"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57" name="image1.png">
          <a:extLst>
            <a:ext uri="{FF2B5EF4-FFF2-40B4-BE49-F238E27FC236}">
              <a16:creationId xmlns:a16="http://schemas.microsoft.com/office/drawing/2014/main" id="{B8E8B412-3D4D-44D1-ADE7-69A2D03564C6}"/>
            </a:ext>
          </a:extLst>
        </xdr:cNvPr>
        <xdr:cNvPicPr preferRelativeResize="0"/>
      </xdr:nvPicPr>
      <xdr:blipFill>
        <a:blip xmlns:r="http://schemas.openxmlformats.org/officeDocument/2006/relationships" r:embed="rId2"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58" name="image2.gif">
          <a:extLst>
            <a:ext uri="{FF2B5EF4-FFF2-40B4-BE49-F238E27FC236}">
              <a16:creationId xmlns:a16="http://schemas.microsoft.com/office/drawing/2014/main" id="{0C4CD499-0B64-4C0B-A60C-E1E0748B9DE5}"/>
            </a:ext>
          </a:extLst>
        </xdr:cNvPr>
        <xdr:cNvPicPr preferRelativeResize="0"/>
      </xdr:nvPicPr>
      <xdr:blipFill>
        <a:blip xmlns:r="http://schemas.openxmlformats.org/officeDocument/2006/relationships" r:embed="rId1"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59" name="image2.gif">
          <a:extLst>
            <a:ext uri="{FF2B5EF4-FFF2-40B4-BE49-F238E27FC236}">
              <a16:creationId xmlns:a16="http://schemas.microsoft.com/office/drawing/2014/main" id="{F700499D-2E63-48EC-BDD5-538F814E7128}"/>
            </a:ext>
          </a:extLst>
        </xdr:cNvPr>
        <xdr:cNvPicPr preferRelativeResize="0"/>
      </xdr:nvPicPr>
      <xdr:blipFill>
        <a:blip xmlns:r="http://schemas.openxmlformats.org/officeDocument/2006/relationships" r:embed="rId1"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0" name="image1.png">
          <a:extLst>
            <a:ext uri="{FF2B5EF4-FFF2-40B4-BE49-F238E27FC236}">
              <a16:creationId xmlns:a16="http://schemas.microsoft.com/office/drawing/2014/main" id="{97C54DA2-B172-4F40-A2C5-174AE980A142}"/>
            </a:ext>
          </a:extLst>
        </xdr:cNvPr>
        <xdr:cNvPicPr preferRelativeResize="0"/>
      </xdr:nvPicPr>
      <xdr:blipFill>
        <a:blip xmlns:r="http://schemas.openxmlformats.org/officeDocument/2006/relationships" r:embed="rId2"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1" name="image1.png">
          <a:extLst>
            <a:ext uri="{FF2B5EF4-FFF2-40B4-BE49-F238E27FC236}">
              <a16:creationId xmlns:a16="http://schemas.microsoft.com/office/drawing/2014/main" id="{6ACDEF4D-48BC-4B68-B1E9-D7182ADBB349}"/>
            </a:ext>
          </a:extLst>
        </xdr:cNvPr>
        <xdr:cNvPicPr preferRelativeResize="0"/>
      </xdr:nvPicPr>
      <xdr:blipFill>
        <a:blip xmlns:r="http://schemas.openxmlformats.org/officeDocument/2006/relationships" r:embed="rId2"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2" name="image3.gif">
          <a:extLst>
            <a:ext uri="{FF2B5EF4-FFF2-40B4-BE49-F238E27FC236}">
              <a16:creationId xmlns:a16="http://schemas.microsoft.com/office/drawing/2014/main" id="{40E74FD5-1F75-4885-9233-72930B840E62}"/>
            </a:ext>
          </a:extLst>
        </xdr:cNvPr>
        <xdr:cNvPicPr preferRelativeResize="0"/>
      </xdr:nvPicPr>
      <xdr:blipFill>
        <a:blip xmlns:r="http://schemas.openxmlformats.org/officeDocument/2006/relationships" r:embed="rId1"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3" name="image2.png">
          <a:extLst>
            <a:ext uri="{FF2B5EF4-FFF2-40B4-BE49-F238E27FC236}">
              <a16:creationId xmlns:a16="http://schemas.microsoft.com/office/drawing/2014/main" id="{2D9B6F17-DEB1-4AF1-9686-6F87E220727F}"/>
            </a:ext>
          </a:extLst>
        </xdr:cNvPr>
        <xdr:cNvPicPr preferRelativeResize="0"/>
      </xdr:nvPicPr>
      <xdr:blipFill>
        <a:blip xmlns:r="http://schemas.openxmlformats.org/officeDocument/2006/relationships" r:embed="rId2"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4" name="image3.gif">
          <a:extLst>
            <a:ext uri="{FF2B5EF4-FFF2-40B4-BE49-F238E27FC236}">
              <a16:creationId xmlns:a16="http://schemas.microsoft.com/office/drawing/2014/main" id="{7F9533F9-3CB0-47B8-A757-8E4816C05C96}"/>
            </a:ext>
          </a:extLst>
        </xdr:cNvPr>
        <xdr:cNvPicPr preferRelativeResize="0"/>
      </xdr:nvPicPr>
      <xdr:blipFill>
        <a:blip xmlns:r="http://schemas.openxmlformats.org/officeDocument/2006/relationships" r:embed="rId1"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5" name="image2.png">
          <a:extLst>
            <a:ext uri="{FF2B5EF4-FFF2-40B4-BE49-F238E27FC236}">
              <a16:creationId xmlns:a16="http://schemas.microsoft.com/office/drawing/2014/main" id="{947E1DED-8846-4E86-A6F5-E7FBBF83A1AC}"/>
            </a:ext>
          </a:extLst>
        </xdr:cNvPr>
        <xdr:cNvPicPr preferRelativeResize="0"/>
      </xdr:nvPicPr>
      <xdr:blipFill>
        <a:blip xmlns:r="http://schemas.openxmlformats.org/officeDocument/2006/relationships" r:embed="rId2"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6" name="image3.gif">
          <a:extLst>
            <a:ext uri="{FF2B5EF4-FFF2-40B4-BE49-F238E27FC236}">
              <a16:creationId xmlns:a16="http://schemas.microsoft.com/office/drawing/2014/main" id="{03912E80-4D75-48F6-8CF3-17BD60CE4320}"/>
            </a:ext>
          </a:extLst>
        </xdr:cNvPr>
        <xdr:cNvPicPr preferRelativeResize="0"/>
      </xdr:nvPicPr>
      <xdr:blipFill>
        <a:blip xmlns:r="http://schemas.openxmlformats.org/officeDocument/2006/relationships" r:embed="rId1"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467" name="image2.png">
          <a:extLst>
            <a:ext uri="{FF2B5EF4-FFF2-40B4-BE49-F238E27FC236}">
              <a16:creationId xmlns:a16="http://schemas.microsoft.com/office/drawing/2014/main" id="{5FA6A95C-A089-4697-8911-A8E5B24E47FF}"/>
            </a:ext>
          </a:extLst>
        </xdr:cNvPr>
        <xdr:cNvPicPr preferRelativeResize="0"/>
      </xdr:nvPicPr>
      <xdr:blipFill>
        <a:blip xmlns:r="http://schemas.openxmlformats.org/officeDocument/2006/relationships" r:embed="rId2" cstate="print"/>
        <a:stretch>
          <a:fillRect/>
        </a:stretch>
      </xdr:blipFill>
      <xdr:spPr>
        <a:xfrm>
          <a:off x="11239500" y="78806040"/>
          <a:ext cx="95250" cy="114300"/>
        </a:xfrm>
        <a:prstGeom prst="rect">
          <a:avLst/>
        </a:prstGeom>
        <a:noFill/>
      </xdr:spPr>
    </xdr:pic>
    <xdr:clientData fLocksWithSheet="0"/>
  </xdr:oneCellAnchor>
  <xdr:oneCellAnchor>
    <xdr:from>
      <xdr:col>9</xdr:col>
      <xdr:colOff>0</xdr:colOff>
      <xdr:row>145</xdr:row>
      <xdr:rowOff>0</xdr:rowOff>
    </xdr:from>
    <xdr:ext cx="142875" cy="171450"/>
    <xdr:pic>
      <xdr:nvPicPr>
        <xdr:cNvPr id="468" name="image4.png">
          <a:extLst>
            <a:ext uri="{FF2B5EF4-FFF2-40B4-BE49-F238E27FC236}">
              <a16:creationId xmlns:a16="http://schemas.microsoft.com/office/drawing/2014/main" id="{8077E384-13B3-435D-B053-4B21C04D6857}"/>
            </a:ext>
          </a:extLst>
        </xdr:cNvPr>
        <xdr:cNvPicPr preferRelativeResize="0"/>
      </xdr:nvPicPr>
      <xdr:blipFill>
        <a:blip xmlns:r="http://schemas.openxmlformats.org/officeDocument/2006/relationships" r:embed="rId4" cstate="print"/>
        <a:stretch>
          <a:fillRect/>
        </a:stretch>
      </xdr:blipFill>
      <xdr:spPr>
        <a:xfrm>
          <a:off x="11239500" y="78806040"/>
          <a:ext cx="142875" cy="171450"/>
        </a:xfrm>
        <a:prstGeom prst="rect">
          <a:avLst/>
        </a:prstGeom>
        <a:noFill/>
      </xdr:spPr>
    </xdr:pic>
    <xdr:clientData fLocksWithSheet="0"/>
  </xdr:oneCellAnchor>
  <xdr:oneCellAnchor>
    <xdr:from>
      <xdr:col>9</xdr:col>
      <xdr:colOff>0</xdr:colOff>
      <xdr:row>145</xdr:row>
      <xdr:rowOff>0</xdr:rowOff>
    </xdr:from>
    <xdr:ext cx="142875" cy="171450"/>
    <xdr:pic>
      <xdr:nvPicPr>
        <xdr:cNvPr id="469" name="image4.png">
          <a:extLst>
            <a:ext uri="{FF2B5EF4-FFF2-40B4-BE49-F238E27FC236}">
              <a16:creationId xmlns:a16="http://schemas.microsoft.com/office/drawing/2014/main" id="{55403739-E67F-4671-ABEE-001B74F3CED6}"/>
            </a:ext>
          </a:extLst>
        </xdr:cNvPr>
        <xdr:cNvPicPr preferRelativeResize="0"/>
      </xdr:nvPicPr>
      <xdr:blipFill>
        <a:blip xmlns:r="http://schemas.openxmlformats.org/officeDocument/2006/relationships" r:embed="rId4" cstate="print"/>
        <a:stretch>
          <a:fillRect/>
        </a:stretch>
      </xdr:blipFill>
      <xdr:spPr>
        <a:xfrm>
          <a:off x="11239500" y="78806040"/>
          <a:ext cx="142875" cy="171450"/>
        </a:xfrm>
        <a:prstGeom prst="rect">
          <a:avLst/>
        </a:prstGeom>
        <a:noFill/>
      </xdr:spPr>
    </xdr:pic>
    <xdr:clientData fLocksWithSheet="0"/>
  </xdr:oneCellAnchor>
  <xdr:oneCellAnchor>
    <xdr:from>
      <xdr:col>9</xdr:col>
      <xdr:colOff>0</xdr:colOff>
      <xdr:row>193</xdr:row>
      <xdr:rowOff>0</xdr:rowOff>
    </xdr:from>
    <xdr:ext cx="95250" cy="114300"/>
    <xdr:pic>
      <xdr:nvPicPr>
        <xdr:cNvPr id="470" name="image2.gif">
          <a:extLst>
            <a:ext uri="{FF2B5EF4-FFF2-40B4-BE49-F238E27FC236}">
              <a16:creationId xmlns:a16="http://schemas.microsoft.com/office/drawing/2014/main" id="{59E16DE6-351B-4061-BADB-27A211C713F3}"/>
            </a:ext>
          </a:extLst>
        </xdr:cNvPr>
        <xdr:cNvPicPr preferRelativeResize="0"/>
      </xdr:nvPicPr>
      <xdr:blipFill>
        <a:blip xmlns:r="http://schemas.openxmlformats.org/officeDocument/2006/relationships" r:embed="rId1"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1" name="image1.png">
          <a:extLst>
            <a:ext uri="{FF2B5EF4-FFF2-40B4-BE49-F238E27FC236}">
              <a16:creationId xmlns:a16="http://schemas.microsoft.com/office/drawing/2014/main" id="{8CB8D52A-A2FB-455B-9FED-5D3D9FB19D61}"/>
            </a:ext>
          </a:extLst>
        </xdr:cNvPr>
        <xdr:cNvPicPr preferRelativeResize="0"/>
      </xdr:nvPicPr>
      <xdr:blipFill>
        <a:blip xmlns:r="http://schemas.openxmlformats.org/officeDocument/2006/relationships" r:embed="rId2"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2" name="image2.gif">
          <a:extLst>
            <a:ext uri="{FF2B5EF4-FFF2-40B4-BE49-F238E27FC236}">
              <a16:creationId xmlns:a16="http://schemas.microsoft.com/office/drawing/2014/main" id="{452AF8E7-A6A1-4553-965D-00517DD1A46B}"/>
            </a:ext>
          </a:extLst>
        </xdr:cNvPr>
        <xdr:cNvPicPr preferRelativeResize="0"/>
      </xdr:nvPicPr>
      <xdr:blipFill>
        <a:blip xmlns:r="http://schemas.openxmlformats.org/officeDocument/2006/relationships" r:embed="rId1"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3" name="image2.gif">
          <a:extLst>
            <a:ext uri="{FF2B5EF4-FFF2-40B4-BE49-F238E27FC236}">
              <a16:creationId xmlns:a16="http://schemas.microsoft.com/office/drawing/2014/main" id="{399947EC-8A87-4B6C-BCB7-EFA5F703AD7E}"/>
            </a:ext>
          </a:extLst>
        </xdr:cNvPr>
        <xdr:cNvPicPr preferRelativeResize="0"/>
      </xdr:nvPicPr>
      <xdr:blipFill>
        <a:blip xmlns:r="http://schemas.openxmlformats.org/officeDocument/2006/relationships" r:embed="rId1"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4" name="image1.png">
          <a:extLst>
            <a:ext uri="{FF2B5EF4-FFF2-40B4-BE49-F238E27FC236}">
              <a16:creationId xmlns:a16="http://schemas.microsoft.com/office/drawing/2014/main" id="{336CE2F2-4288-4B47-9C60-9DE13798D123}"/>
            </a:ext>
          </a:extLst>
        </xdr:cNvPr>
        <xdr:cNvPicPr preferRelativeResize="0"/>
      </xdr:nvPicPr>
      <xdr:blipFill>
        <a:blip xmlns:r="http://schemas.openxmlformats.org/officeDocument/2006/relationships" r:embed="rId2"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5" name="image1.png">
          <a:extLst>
            <a:ext uri="{FF2B5EF4-FFF2-40B4-BE49-F238E27FC236}">
              <a16:creationId xmlns:a16="http://schemas.microsoft.com/office/drawing/2014/main" id="{51037D0B-ECFD-487C-8C8E-E898693B860E}"/>
            </a:ext>
          </a:extLst>
        </xdr:cNvPr>
        <xdr:cNvPicPr preferRelativeResize="0"/>
      </xdr:nvPicPr>
      <xdr:blipFill>
        <a:blip xmlns:r="http://schemas.openxmlformats.org/officeDocument/2006/relationships" r:embed="rId2"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6" name="image3.gif">
          <a:extLst>
            <a:ext uri="{FF2B5EF4-FFF2-40B4-BE49-F238E27FC236}">
              <a16:creationId xmlns:a16="http://schemas.microsoft.com/office/drawing/2014/main" id="{114B3A45-ECAC-460B-9E99-AD0DD209DBC0}"/>
            </a:ext>
          </a:extLst>
        </xdr:cNvPr>
        <xdr:cNvPicPr preferRelativeResize="0"/>
      </xdr:nvPicPr>
      <xdr:blipFill>
        <a:blip xmlns:r="http://schemas.openxmlformats.org/officeDocument/2006/relationships" r:embed="rId1"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7" name="image2.png">
          <a:extLst>
            <a:ext uri="{FF2B5EF4-FFF2-40B4-BE49-F238E27FC236}">
              <a16:creationId xmlns:a16="http://schemas.microsoft.com/office/drawing/2014/main" id="{E0690098-BE7F-4761-A26C-F7F20CF0F93E}"/>
            </a:ext>
          </a:extLst>
        </xdr:cNvPr>
        <xdr:cNvPicPr preferRelativeResize="0"/>
      </xdr:nvPicPr>
      <xdr:blipFill>
        <a:blip xmlns:r="http://schemas.openxmlformats.org/officeDocument/2006/relationships" r:embed="rId2"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8" name="image3.gif">
          <a:extLst>
            <a:ext uri="{FF2B5EF4-FFF2-40B4-BE49-F238E27FC236}">
              <a16:creationId xmlns:a16="http://schemas.microsoft.com/office/drawing/2014/main" id="{E94592F7-C893-4E91-97F3-36713BC99C94}"/>
            </a:ext>
          </a:extLst>
        </xdr:cNvPr>
        <xdr:cNvPicPr preferRelativeResize="0"/>
      </xdr:nvPicPr>
      <xdr:blipFill>
        <a:blip xmlns:r="http://schemas.openxmlformats.org/officeDocument/2006/relationships" r:embed="rId1"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79" name="image2.png">
          <a:extLst>
            <a:ext uri="{FF2B5EF4-FFF2-40B4-BE49-F238E27FC236}">
              <a16:creationId xmlns:a16="http://schemas.microsoft.com/office/drawing/2014/main" id="{049FC6E3-2628-42F4-8880-05E24B83EF0E}"/>
            </a:ext>
          </a:extLst>
        </xdr:cNvPr>
        <xdr:cNvPicPr preferRelativeResize="0"/>
      </xdr:nvPicPr>
      <xdr:blipFill>
        <a:blip xmlns:r="http://schemas.openxmlformats.org/officeDocument/2006/relationships" r:embed="rId2"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80" name="image3.gif">
          <a:extLst>
            <a:ext uri="{FF2B5EF4-FFF2-40B4-BE49-F238E27FC236}">
              <a16:creationId xmlns:a16="http://schemas.microsoft.com/office/drawing/2014/main" id="{471ECC02-8E4C-4EFC-9B39-B6B67B51CF95}"/>
            </a:ext>
          </a:extLst>
        </xdr:cNvPr>
        <xdr:cNvPicPr preferRelativeResize="0"/>
      </xdr:nvPicPr>
      <xdr:blipFill>
        <a:blip xmlns:r="http://schemas.openxmlformats.org/officeDocument/2006/relationships" r:embed="rId1"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95250" cy="114300"/>
    <xdr:pic>
      <xdr:nvPicPr>
        <xdr:cNvPr id="481" name="image2.png">
          <a:extLst>
            <a:ext uri="{FF2B5EF4-FFF2-40B4-BE49-F238E27FC236}">
              <a16:creationId xmlns:a16="http://schemas.microsoft.com/office/drawing/2014/main" id="{19EB86BC-7F12-47E2-B33C-825551599005}"/>
            </a:ext>
          </a:extLst>
        </xdr:cNvPr>
        <xdr:cNvPicPr preferRelativeResize="0"/>
      </xdr:nvPicPr>
      <xdr:blipFill>
        <a:blip xmlns:r="http://schemas.openxmlformats.org/officeDocument/2006/relationships" r:embed="rId2" cstate="print"/>
        <a:stretch>
          <a:fillRect/>
        </a:stretch>
      </xdr:blipFill>
      <xdr:spPr>
        <a:xfrm>
          <a:off x="11239500" y="99905820"/>
          <a:ext cx="95250" cy="114300"/>
        </a:xfrm>
        <a:prstGeom prst="rect">
          <a:avLst/>
        </a:prstGeom>
        <a:noFill/>
      </xdr:spPr>
    </xdr:pic>
    <xdr:clientData fLocksWithSheet="0"/>
  </xdr:oneCellAnchor>
  <xdr:oneCellAnchor>
    <xdr:from>
      <xdr:col>9</xdr:col>
      <xdr:colOff>0</xdr:colOff>
      <xdr:row>193</xdr:row>
      <xdr:rowOff>0</xdr:rowOff>
    </xdr:from>
    <xdr:ext cx="142875" cy="171450"/>
    <xdr:pic>
      <xdr:nvPicPr>
        <xdr:cNvPr id="482" name="image4.png">
          <a:extLst>
            <a:ext uri="{FF2B5EF4-FFF2-40B4-BE49-F238E27FC236}">
              <a16:creationId xmlns:a16="http://schemas.microsoft.com/office/drawing/2014/main" id="{77EFA591-97C8-4B9A-9000-B380438E2155}"/>
            </a:ext>
          </a:extLst>
        </xdr:cNvPr>
        <xdr:cNvPicPr preferRelativeResize="0"/>
      </xdr:nvPicPr>
      <xdr:blipFill>
        <a:blip xmlns:r="http://schemas.openxmlformats.org/officeDocument/2006/relationships" r:embed="rId4" cstate="print"/>
        <a:stretch>
          <a:fillRect/>
        </a:stretch>
      </xdr:blipFill>
      <xdr:spPr>
        <a:xfrm>
          <a:off x="11239500" y="99905820"/>
          <a:ext cx="142875" cy="171450"/>
        </a:xfrm>
        <a:prstGeom prst="rect">
          <a:avLst/>
        </a:prstGeom>
        <a:noFill/>
      </xdr:spPr>
    </xdr:pic>
    <xdr:clientData fLocksWithSheet="0"/>
  </xdr:oneCellAnchor>
  <xdr:oneCellAnchor>
    <xdr:from>
      <xdr:col>9</xdr:col>
      <xdr:colOff>0</xdr:colOff>
      <xdr:row>193</xdr:row>
      <xdr:rowOff>0</xdr:rowOff>
    </xdr:from>
    <xdr:ext cx="142875" cy="171450"/>
    <xdr:pic>
      <xdr:nvPicPr>
        <xdr:cNvPr id="483" name="image4.png">
          <a:extLst>
            <a:ext uri="{FF2B5EF4-FFF2-40B4-BE49-F238E27FC236}">
              <a16:creationId xmlns:a16="http://schemas.microsoft.com/office/drawing/2014/main" id="{E91EE562-42CA-48A3-AD14-A1A9BD3E213D}"/>
            </a:ext>
          </a:extLst>
        </xdr:cNvPr>
        <xdr:cNvPicPr preferRelativeResize="0"/>
      </xdr:nvPicPr>
      <xdr:blipFill>
        <a:blip xmlns:r="http://schemas.openxmlformats.org/officeDocument/2006/relationships" r:embed="rId4" cstate="print"/>
        <a:stretch>
          <a:fillRect/>
        </a:stretch>
      </xdr:blipFill>
      <xdr:spPr>
        <a:xfrm>
          <a:off x="11239500" y="99905820"/>
          <a:ext cx="142875" cy="171450"/>
        </a:xfrm>
        <a:prstGeom prst="rect">
          <a:avLst/>
        </a:prstGeom>
        <a:noFill/>
      </xdr:spPr>
    </xdr:pic>
    <xdr:clientData fLocksWithSheet="0"/>
  </xdr:oneCellAnchor>
  <xdr:oneCellAnchor>
    <xdr:from>
      <xdr:col>3</xdr:col>
      <xdr:colOff>0</xdr:colOff>
      <xdr:row>137</xdr:row>
      <xdr:rowOff>0</xdr:rowOff>
    </xdr:from>
    <xdr:ext cx="95250" cy="114300"/>
    <xdr:pic>
      <xdr:nvPicPr>
        <xdr:cNvPr id="484" name="pt1:r1:0:r1:0:pt1:s135">
          <a:extLst>
            <a:ext uri="{FF2B5EF4-FFF2-40B4-BE49-F238E27FC236}">
              <a16:creationId xmlns:a16="http://schemas.microsoft.com/office/drawing/2014/main" id="{12BBF267-A7ED-4D1E-A0F6-9035ABBE9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64895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xdr:row>
      <xdr:rowOff>0</xdr:rowOff>
    </xdr:from>
    <xdr:ext cx="95250" cy="114300"/>
    <xdr:pic>
      <xdr:nvPicPr>
        <xdr:cNvPr id="485" name="pt1:r1:0:r1:0:pt1:s135">
          <a:extLst>
            <a:ext uri="{FF2B5EF4-FFF2-40B4-BE49-F238E27FC236}">
              <a16:creationId xmlns:a16="http://schemas.microsoft.com/office/drawing/2014/main" id="{81954EE0-A8A6-4646-8D21-ABCFD843A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64895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xdr:row>
      <xdr:rowOff>0</xdr:rowOff>
    </xdr:from>
    <xdr:ext cx="95250" cy="114300"/>
    <xdr:pic>
      <xdr:nvPicPr>
        <xdr:cNvPr id="486" name="pt1:r1:0:r1:0:pt1:s135">
          <a:extLst>
            <a:ext uri="{FF2B5EF4-FFF2-40B4-BE49-F238E27FC236}">
              <a16:creationId xmlns:a16="http://schemas.microsoft.com/office/drawing/2014/main" id="{13D5E493-E9FE-4B83-B138-19FCB50C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64895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137</xdr:row>
      <xdr:rowOff>0</xdr:rowOff>
    </xdr:from>
    <xdr:ext cx="95250" cy="114300"/>
    <xdr:pic>
      <xdr:nvPicPr>
        <xdr:cNvPr id="487" name="pt1:r1:0:r1:0:pt1:s135">
          <a:extLst>
            <a:ext uri="{FF2B5EF4-FFF2-40B4-BE49-F238E27FC236}">
              <a16:creationId xmlns:a16="http://schemas.microsoft.com/office/drawing/2014/main" id="{10454D6A-8326-4559-A500-28E221450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764895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488" name="pt1:r1:0:r1:0:pt1:s135">
          <a:extLst>
            <a:ext uri="{FF2B5EF4-FFF2-40B4-BE49-F238E27FC236}">
              <a16:creationId xmlns:a16="http://schemas.microsoft.com/office/drawing/2014/main" id="{173EDB4D-ABDC-4B3F-AD2B-49C4608CF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34390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489" name="pt1:r1:0:r1:0:pt1:s135">
          <a:extLst>
            <a:ext uri="{FF2B5EF4-FFF2-40B4-BE49-F238E27FC236}">
              <a16:creationId xmlns:a16="http://schemas.microsoft.com/office/drawing/2014/main" id="{12AE82A5-C9DC-4FB2-AC36-D1020E5AA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34390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159</xdr:row>
      <xdr:rowOff>0</xdr:rowOff>
    </xdr:from>
    <xdr:ext cx="95250" cy="114300"/>
    <xdr:pic>
      <xdr:nvPicPr>
        <xdr:cNvPr id="490" name="image2.gif">
          <a:extLst>
            <a:ext uri="{FF2B5EF4-FFF2-40B4-BE49-F238E27FC236}">
              <a16:creationId xmlns:a16="http://schemas.microsoft.com/office/drawing/2014/main" id="{72CDFA49-00DD-4BDA-B1AB-9687C4D0B291}"/>
            </a:ext>
          </a:extLst>
        </xdr:cNvPr>
        <xdr:cNvPicPr preferRelativeResize="0"/>
      </xdr:nvPicPr>
      <xdr:blipFill>
        <a:blip xmlns:r="http://schemas.openxmlformats.org/officeDocument/2006/relationships" r:embed="rId1"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1" name="image1.png">
          <a:extLst>
            <a:ext uri="{FF2B5EF4-FFF2-40B4-BE49-F238E27FC236}">
              <a16:creationId xmlns:a16="http://schemas.microsoft.com/office/drawing/2014/main" id="{BD60E9F8-EE4E-4B39-B9D6-50393389748F}"/>
            </a:ext>
          </a:extLst>
        </xdr:cNvPr>
        <xdr:cNvPicPr preferRelativeResize="0"/>
      </xdr:nvPicPr>
      <xdr:blipFill>
        <a:blip xmlns:r="http://schemas.openxmlformats.org/officeDocument/2006/relationships" r:embed="rId2"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2" name="image2.gif">
          <a:extLst>
            <a:ext uri="{FF2B5EF4-FFF2-40B4-BE49-F238E27FC236}">
              <a16:creationId xmlns:a16="http://schemas.microsoft.com/office/drawing/2014/main" id="{64F3879A-0030-451D-B09B-BF7BDB9418EE}"/>
            </a:ext>
          </a:extLst>
        </xdr:cNvPr>
        <xdr:cNvPicPr preferRelativeResize="0"/>
      </xdr:nvPicPr>
      <xdr:blipFill>
        <a:blip xmlns:r="http://schemas.openxmlformats.org/officeDocument/2006/relationships" r:embed="rId1"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3" name="image2.gif">
          <a:extLst>
            <a:ext uri="{FF2B5EF4-FFF2-40B4-BE49-F238E27FC236}">
              <a16:creationId xmlns:a16="http://schemas.microsoft.com/office/drawing/2014/main" id="{64CB6BC7-6CD9-4C9D-97A5-A6C926F55E7E}"/>
            </a:ext>
          </a:extLst>
        </xdr:cNvPr>
        <xdr:cNvPicPr preferRelativeResize="0"/>
      </xdr:nvPicPr>
      <xdr:blipFill>
        <a:blip xmlns:r="http://schemas.openxmlformats.org/officeDocument/2006/relationships" r:embed="rId1"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4" name="image1.png">
          <a:extLst>
            <a:ext uri="{FF2B5EF4-FFF2-40B4-BE49-F238E27FC236}">
              <a16:creationId xmlns:a16="http://schemas.microsoft.com/office/drawing/2014/main" id="{0D582461-3D9E-42EA-8677-48A6FA64DACF}"/>
            </a:ext>
          </a:extLst>
        </xdr:cNvPr>
        <xdr:cNvPicPr preferRelativeResize="0"/>
      </xdr:nvPicPr>
      <xdr:blipFill>
        <a:blip xmlns:r="http://schemas.openxmlformats.org/officeDocument/2006/relationships" r:embed="rId2"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5" name="image1.png">
          <a:extLst>
            <a:ext uri="{FF2B5EF4-FFF2-40B4-BE49-F238E27FC236}">
              <a16:creationId xmlns:a16="http://schemas.microsoft.com/office/drawing/2014/main" id="{AFDAF99C-33C5-49E6-A29D-F4B1C293410E}"/>
            </a:ext>
          </a:extLst>
        </xdr:cNvPr>
        <xdr:cNvPicPr preferRelativeResize="0"/>
      </xdr:nvPicPr>
      <xdr:blipFill>
        <a:blip xmlns:r="http://schemas.openxmlformats.org/officeDocument/2006/relationships" r:embed="rId2"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6" name="image3.gif">
          <a:extLst>
            <a:ext uri="{FF2B5EF4-FFF2-40B4-BE49-F238E27FC236}">
              <a16:creationId xmlns:a16="http://schemas.microsoft.com/office/drawing/2014/main" id="{F93ED0D0-3ACE-4EE3-AA96-A5476738FD17}"/>
            </a:ext>
          </a:extLst>
        </xdr:cNvPr>
        <xdr:cNvPicPr preferRelativeResize="0"/>
      </xdr:nvPicPr>
      <xdr:blipFill>
        <a:blip xmlns:r="http://schemas.openxmlformats.org/officeDocument/2006/relationships" r:embed="rId1"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7" name="image2.png">
          <a:extLst>
            <a:ext uri="{FF2B5EF4-FFF2-40B4-BE49-F238E27FC236}">
              <a16:creationId xmlns:a16="http://schemas.microsoft.com/office/drawing/2014/main" id="{257C0D5D-5A40-405E-8FBE-04A820D7C7F3}"/>
            </a:ext>
          </a:extLst>
        </xdr:cNvPr>
        <xdr:cNvPicPr preferRelativeResize="0"/>
      </xdr:nvPicPr>
      <xdr:blipFill>
        <a:blip xmlns:r="http://schemas.openxmlformats.org/officeDocument/2006/relationships" r:embed="rId2"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8" name="image3.gif">
          <a:extLst>
            <a:ext uri="{FF2B5EF4-FFF2-40B4-BE49-F238E27FC236}">
              <a16:creationId xmlns:a16="http://schemas.microsoft.com/office/drawing/2014/main" id="{15C2CBB6-B5FA-48AE-9557-DC5D442D7588}"/>
            </a:ext>
          </a:extLst>
        </xdr:cNvPr>
        <xdr:cNvPicPr preferRelativeResize="0"/>
      </xdr:nvPicPr>
      <xdr:blipFill>
        <a:blip xmlns:r="http://schemas.openxmlformats.org/officeDocument/2006/relationships" r:embed="rId1"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499" name="image2.png">
          <a:extLst>
            <a:ext uri="{FF2B5EF4-FFF2-40B4-BE49-F238E27FC236}">
              <a16:creationId xmlns:a16="http://schemas.microsoft.com/office/drawing/2014/main" id="{C8A81D77-4023-49CE-B0BA-F04814010CF1}"/>
            </a:ext>
          </a:extLst>
        </xdr:cNvPr>
        <xdr:cNvPicPr preferRelativeResize="0"/>
      </xdr:nvPicPr>
      <xdr:blipFill>
        <a:blip xmlns:r="http://schemas.openxmlformats.org/officeDocument/2006/relationships" r:embed="rId2"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00" name="image3.gif">
          <a:extLst>
            <a:ext uri="{FF2B5EF4-FFF2-40B4-BE49-F238E27FC236}">
              <a16:creationId xmlns:a16="http://schemas.microsoft.com/office/drawing/2014/main" id="{5E438D68-19E4-481A-A519-4BF6C60EA685}"/>
            </a:ext>
          </a:extLst>
        </xdr:cNvPr>
        <xdr:cNvPicPr preferRelativeResize="0"/>
      </xdr:nvPicPr>
      <xdr:blipFill>
        <a:blip xmlns:r="http://schemas.openxmlformats.org/officeDocument/2006/relationships" r:embed="rId1"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01" name="image2.png">
          <a:extLst>
            <a:ext uri="{FF2B5EF4-FFF2-40B4-BE49-F238E27FC236}">
              <a16:creationId xmlns:a16="http://schemas.microsoft.com/office/drawing/2014/main" id="{C846E06F-A9B0-40B3-B869-F9A915ECCA24}"/>
            </a:ext>
          </a:extLst>
        </xdr:cNvPr>
        <xdr:cNvPicPr preferRelativeResize="0"/>
      </xdr:nvPicPr>
      <xdr:blipFill>
        <a:blip xmlns:r="http://schemas.openxmlformats.org/officeDocument/2006/relationships" r:embed="rId2" cstate="print"/>
        <a:stretch>
          <a:fillRect/>
        </a:stretch>
      </xdr:blipFill>
      <xdr:spPr>
        <a:xfrm>
          <a:off x="11239500" y="83439000"/>
          <a:ext cx="95250" cy="114300"/>
        </a:xfrm>
        <a:prstGeom prst="rect">
          <a:avLst/>
        </a:prstGeom>
        <a:noFill/>
      </xdr:spPr>
    </xdr:pic>
    <xdr:clientData fLocksWithSheet="0"/>
  </xdr:oneCellAnchor>
  <xdr:oneCellAnchor>
    <xdr:from>
      <xdr:col>9</xdr:col>
      <xdr:colOff>0</xdr:colOff>
      <xdr:row>159</xdr:row>
      <xdr:rowOff>0</xdr:rowOff>
    </xdr:from>
    <xdr:ext cx="142875" cy="171450"/>
    <xdr:pic>
      <xdr:nvPicPr>
        <xdr:cNvPr id="502" name="image4.png">
          <a:extLst>
            <a:ext uri="{FF2B5EF4-FFF2-40B4-BE49-F238E27FC236}">
              <a16:creationId xmlns:a16="http://schemas.microsoft.com/office/drawing/2014/main" id="{55630915-7B83-4AD6-BF1E-EB315FFF00F7}"/>
            </a:ext>
          </a:extLst>
        </xdr:cNvPr>
        <xdr:cNvPicPr preferRelativeResize="0"/>
      </xdr:nvPicPr>
      <xdr:blipFill>
        <a:blip xmlns:r="http://schemas.openxmlformats.org/officeDocument/2006/relationships" r:embed="rId4" cstate="print"/>
        <a:stretch>
          <a:fillRect/>
        </a:stretch>
      </xdr:blipFill>
      <xdr:spPr>
        <a:xfrm>
          <a:off x="11239500" y="83439000"/>
          <a:ext cx="142875" cy="171450"/>
        </a:xfrm>
        <a:prstGeom prst="rect">
          <a:avLst/>
        </a:prstGeom>
        <a:noFill/>
      </xdr:spPr>
    </xdr:pic>
    <xdr:clientData fLocksWithSheet="0"/>
  </xdr:oneCellAnchor>
  <xdr:oneCellAnchor>
    <xdr:from>
      <xdr:col>9</xdr:col>
      <xdr:colOff>0</xdr:colOff>
      <xdr:row>159</xdr:row>
      <xdr:rowOff>0</xdr:rowOff>
    </xdr:from>
    <xdr:ext cx="142875" cy="171450"/>
    <xdr:pic>
      <xdr:nvPicPr>
        <xdr:cNvPr id="503" name="image4.png">
          <a:extLst>
            <a:ext uri="{FF2B5EF4-FFF2-40B4-BE49-F238E27FC236}">
              <a16:creationId xmlns:a16="http://schemas.microsoft.com/office/drawing/2014/main" id="{7127E4E1-BC7A-427F-90BF-7FFDBFC0A6E3}"/>
            </a:ext>
          </a:extLst>
        </xdr:cNvPr>
        <xdr:cNvPicPr preferRelativeResize="0"/>
      </xdr:nvPicPr>
      <xdr:blipFill>
        <a:blip xmlns:r="http://schemas.openxmlformats.org/officeDocument/2006/relationships" r:embed="rId4" cstate="print"/>
        <a:stretch>
          <a:fillRect/>
        </a:stretch>
      </xdr:blipFill>
      <xdr:spPr>
        <a:xfrm>
          <a:off x="11239500" y="83439000"/>
          <a:ext cx="142875" cy="171450"/>
        </a:xfrm>
        <a:prstGeom prst="rect">
          <a:avLst/>
        </a:prstGeom>
        <a:noFill/>
      </xdr:spPr>
    </xdr:pic>
    <xdr:clientData fLocksWithSheet="0"/>
  </xdr:oneCellAnchor>
  <xdr:oneCellAnchor>
    <xdr:from>
      <xdr:col>3</xdr:col>
      <xdr:colOff>0</xdr:colOff>
      <xdr:row>161</xdr:row>
      <xdr:rowOff>0</xdr:rowOff>
    </xdr:from>
    <xdr:ext cx="95250" cy="114300"/>
    <xdr:pic>
      <xdr:nvPicPr>
        <xdr:cNvPr id="504" name="pt1:r1:0:r1:0:pt1:s135">
          <a:extLst>
            <a:ext uri="{FF2B5EF4-FFF2-40B4-BE49-F238E27FC236}">
              <a16:creationId xmlns:a16="http://schemas.microsoft.com/office/drawing/2014/main" id="{C16ED85D-68DB-4B63-AA1F-9D9A9ACE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46277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161</xdr:row>
      <xdr:rowOff>0</xdr:rowOff>
    </xdr:from>
    <xdr:ext cx="95250" cy="114300"/>
    <xdr:pic>
      <xdr:nvPicPr>
        <xdr:cNvPr id="505" name="pt1:r1:0:r1:0:pt1:s135">
          <a:extLst>
            <a:ext uri="{FF2B5EF4-FFF2-40B4-BE49-F238E27FC236}">
              <a16:creationId xmlns:a16="http://schemas.microsoft.com/office/drawing/2014/main" id="{35DCB1CE-CC2C-47A9-BF9D-125909EB3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46277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161</xdr:row>
      <xdr:rowOff>0</xdr:rowOff>
    </xdr:from>
    <xdr:ext cx="95250" cy="114300"/>
    <xdr:pic>
      <xdr:nvPicPr>
        <xdr:cNvPr id="506" name="pt1:r1:0:r1:0:pt1:s135">
          <a:extLst>
            <a:ext uri="{FF2B5EF4-FFF2-40B4-BE49-F238E27FC236}">
              <a16:creationId xmlns:a16="http://schemas.microsoft.com/office/drawing/2014/main" id="{C4394E88-51BC-410A-9F80-763ABB28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846277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161</xdr:row>
      <xdr:rowOff>0</xdr:rowOff>
    </xdr:from>
    <xdr:ext cx="95250" cy="114300"/>
    <xdr:pic>
      <xdr:nvPicPr>
        <xdr:cNvPr id="507" name="image2.gif">
          <a:extLst>
            <a:ext uri="{FF2B5EF4-FFF2-40B4-BE49-F238E27FC236}">
              <a16:creationId xmlns:a16="http://schemas.microsoft.com/office/drawing/2014/main" id="{8B43ECFA-60D1-445A-8CD5-12311AB329EF}"/>
            </a:ext>
          </a:extLst>
        </xdr:cNvPr>
        <xdr:cNvPicPr preferRelativeResize="0"/>
      </xdr:nvPicPr>
      <xdr:blipFill>
        <a:blip xmlns:r="http://schemas.openxmlformats.org/officeDocument/2006/relationships" r:embed="rId1"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08" name="image1.png">
          <a:extLst>
            <a:ext uri="{FF2B5EF4-FFF2-40B4-BE49-F238E27FC236}">
              <a16:creationId xmlns:a16="http://schemas.microsoft.com/office/drawing/2014/main" id="{AE6FC75F-C702-4D88-9E3E-09A01201D302}"/>
            </a:ext>
          </a:extLst>
        </xdr:cNvPr>
        <xdr:cNvPicPr preferRelativeResize="0"/>
      </xdr:nvPicPr>
      <xdr:blipFill>
        <a:blip xmlns:r="http://schemas.openxmlformats.org/officeDocument/2006/relationships" r:embed="rId2"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09" name="image2.gif">
          <a:extLst>
            <a:ext uri="{FF2B5EF4-FFF2-40B4-BE49-F238E27FC236}">
              <a16:creationId xmlns:a16="http://schemas.microsoft.com/office/drawing/2014/main" id="{CFC292C7-285C-4103-AF2D-9521BEC424F5}"/>
            </a:ext>
          </a:extLst>
        </xdr:cNvPr>
        <xdr:cNvPicPr preferRelativeResize="0"/>
      </xdr:nvPicPr>
      <xdr:blipFill>
        <a:blip xmlns:r="http://schemas.openxmlformats.org/officeDocument/2006/relationships" r:embed="rId1"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0" name="image2.gif">
          <a:extLst>
            <a:ext uri="{FF2B5EF4-FFF2-40B4-BE49-F238E27FC236}">
              <a16:creationId xmlns:a16="http://schemas.microsoft.com/office/drawing/2014/main" id="{6F0C4E33-33C1-4210-A27A-ED270B301279}"/>
            </a:ext>
          </a:extLst>
        </xdr:cNvPr>
        <xdr:cNvPicPr preferRelativeResize="0"/>
      </xdr:nvPicPr>
      <xdr:blipFill>
        <a:blip xmlns:r="http://schemas.openxmlformats.org/officeDocument/2006/relationships" r:embed="rId1"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1" name="image1.png">
          <a:extLst>
            <a:ext uri="{FF2B5EF4-FFF2-40B4-BE49-F238E27FC236}">
              <a16:creationId xmlns:a16="http://schemas.microsoft.com/office/drawing/2014/main" id="{8DFCE1E1-E960-44F0-A5F9-432768FAB16A}"/>
            </a:ext>
          </a:extLst>
        </xdr:cNvPr>
        <xdr:cNvPicPr preferRelativeResize="0"/>
      </xdr:nvPicPr>
      <xdr:blipFill>
        <a:blip xmlns:r="http://schemas.openxmlformats.org/officeDocument/2006/relationships" r:embed="rId2"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2" name="image1.png">
          <a:extLst>
            <a:ext uri="{FF2B5EF4-FFF2-40B4-BE49-F238E27FC236}">
              <a16:creationId xmlns:a16="http://schemas.microsoft.com/office/drawing/2014/main" id="{34002BB8-CB57-4885-927F-827734800433}"/>
            </a:ext>
          </a:extLst>
        </xdr:cNvPr>
        <xdr:cNvPicPr preferRelativeResize="0"/>
      </xdr:nvPicPr>
      <xdr:blipFill>
        <a:blip xmlns:r="http://schemas.openxmlformats.org/officeDocument/2006/relationships" r:embed="rId2"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3" name="image3.gif">
          <a:extLst>
            <a:ext uri="{FF2B5EF4-FFF2-40B4-BE49-F238E27FC236}">
              <a16:creationId xmlns:a16="http://schemas.microsoft.com/office/drawing/2014/main" id="{6DE890F7-F3D2-4266-B5F7-BA760D262ADA}"/>
            </a:ext>
          </a:extLst>
        </xdr:cNvPr>
        <xdr:cNvPicPr preferRelativeResize="0"/>
      </xdr:nvPicPr>
      <xdr:blipFill>
        <a:blip xmlns:r="http://schemas.openxmlformats.org/officeDocument/2006/relationships" r:embed="rId1"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4" name="image2.png">
          <a:extLst>
            <a:ext uri="{FF2B5EF4-FFF2-40B4-BE49-F238E27FC236}">
              <a16:creationId xmlns:a16="http://schemas.microsoft.com/office/drawing/2014/main" id="{F5E3AF85-08B6-4C22-B277-D9335D028929}"/>
            </a:ext>
          </a:extLst>
        </xdr:cNvPr>
        <xdr:cNvPicPr preferRelativeResize="0"/>
      </xdr:nvPicPr>
      <xdr:blipFill>
        <a:blip xmlns:r="http://schemas.openxmlformats.org/officeDocument/2006/relationships" r:embed="rId2"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5" name="image3.gif">
          <a:extLst>
            <a:ext uri="{FF2B5EF4-FFF2-40B4-BE49-F238E27FC236}">
              <a16:creationId xmlns:a16="http://schemas.microsoft.com/office/drawing/2014/main" id="{750F265B-BCEC-4641-81F7-7532DFE6DB4D}"/>
            </a:ext>
          </a:extLst>
        </xdr:cNvPr>
        <xdr:cNvPicPr preferRelativeResize="0"/>
      </xdr:nvPicPr>
      <xdr:blipFill>
        <a:blip xmlns:r="http://schemas.openxmlformats.org/officeDocument/2006/relationships" r:embed="rId1"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6" name="image2.png">
          <a:extLst>
            <a:ext uri="{FF2B5EF4-FFF2-40B4-BE49-F238E27FC236}">
              <a16:creationId xmlns:a16="http://schemas.microsoft.com/office/drawing/2014/main" id="{B96FB0C2-671F-4761-BA97-49DE6C5A4B89}"/>
            </a:ext>
          </a:extLst>
        </xdr:cNvPr>
        <xdr:cNvPicPr preferRelativeResize="0"/>
      </xdr:nvPicPr>
      <xdr:blipFill>
        <a:blip xmlns:r="http://schemas.openxmlformats.org/officeDocument/2006/relationships" r:embed="rId2"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7" name="image3.gif">
          <a:extLst>
            <a:ext uri="{FF2B5EF4-FFF2-40B4-BE49-F238E27FC236}">
              <a16:creationId xmlns:a16="http://schemas.microsoft.com/office/drawing/2014/main" id="{509DC3D6-8E1D-4AA5-B047-1BAF6211C80A}"/>
            </a:ext>
          </a:extLst>
        </xdr:cNvPr>
        <xdr:cNvPicPr preferRelativeResize="0"/>
      </xdr:nvPicPr>
      <xdr:blipFill>
        <a:blip xmlns:r="http://schemas.openxmlformats.org/officeDocument/2006/relationships" r:embed="rId1"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95250" cy="114300"/>
    <xdr:pic>
      <xdr:nvPicPr>
        <xdr:cNvPr id="518" name="image2.png">
          <a:extLst>
            <a:ext uri="{FF2B5EF4-FFF2-40B4-BE49-F238E27FC236}">
              <a16:creationId xmlns:a16="http://schemas.microsoft.com/office/drawing/2014/main" id="{2A8A8BEA-3E0F-42F5-BB70-1C202B902D79}"/>
            </a:ext>
          </a:extLst>
        </xdr:cNvPr>
        <xdr:cNvPicPr preferRelativeResize="0"/>
      </xdr:nvPicPr>
      <xdr:blipFill>
        <a:blip xmlns:r="http://schemas.openxmlformats.org/officeDocument/2006/relationships" r:embed="rId2" cstate="print"/>
        <a:stretch>
          <a:fillRect/>
        </a:stretch>
      </xdr:blipFill>
      <xdr:spPr>
        <a:xfrm>
          <a:off x="11239500" y="84627720"/>
          <a:ext cx="95250" cy="114300"/>
        </a:xfrm>
        <a:prstGeom prst="rect">
          <a:avLst/>
        </a:prstGeom>
        <a:noFill/>
      </xdr:spPr>
    </xdr:pic>
    <xdr:clientData fLocksWithSheet="0"/>
  </xdr:oneCellAnchor>
  <xdr:oneCellAnchor>
    <xdr:from>
      <xdr:col>9</xdr:col>
      <xdr:colOff>0</xdr:colOff>
      <xdr:row>161</xdr:row>
      <xdr:rowOff>0</xdr:rowOff>
    </xdr:from>
    <xdr:ext cx="142875" cy="171450"/>
    <xdr:pic>
      <xdr:nvPicPr>
        <xdr:cNvPr id="519" name="image4.png">
          <a:extLst>
            <a:ext uri="{FF2B5EF4-FFF2-40B4-BE49-F238E27FC236}">
              <a16:creationId xmlns:a16="http://schemas.microsoft.com/office/drawing/2014/main" id="{F57A211C-CBB6-4F9B-9F7B-6AC44E2858B7}"/>
            </a:ext>
          </a:extLst>
        </xdr:cNvPr>
        <xdr:cNvPicPr preferRelativeResize="0"/>
      </xdr:nvPicPr>
      <xdr:blipFill>
        <a:blip xmlns:r="http://schemas.openxmlformats.org/officeDocument/2006/relationships" r:embed="rId4" cstate="print"/>
        <a:stretch>
          <a:fillRect/>
        </a:stretch>
      </xdr:blipFill>
      <xdr:spPr>
        <a:xfrm>
          <a:off x="11239500" y="84627720"/>
          <a:ext cx="142875" cy="171450"/>
        </a:xfrm>
        <a:prstGeom prst="rect">
          <a:avLst/>
        </a:prstGeom>
        <a:noFill/>
      </xdr:spPr>
    </xdr:pic>
    <xdr:clientData fLocksWithSheet="0"/>
  </xdr:oneCellAnchor>
  <xdr:oneCellAnchor>
    <xdr:from>
      <xdr:col>9</xdr:col>
      <xdr:colOff>0</xdr:colOff>
      <xdr:row>161</xdr:row>
      <xdr:rowOff>0</xdr:rowOff>
    </xdr:from>
    <xdr:ext cx="142875" cy="171450"/>
    <xdr:pic>
      <xdr:nvPicPr>
        <xdr:cNvPr id="520" name="image4.png">
          <a:extLst>
            <a:ext uri="{FF2B5EF4-FFF2-40B4-BE49-F238E27FC236}">
              <a16:creationId xmlns:a16="http://schemas.microsoft.com/office/drawing/2014/main" id="{10C0E003-E9A1-4095-A45D-BCA0470C5E6E}"/>
            </a:ext>
          </a:extLst>
        </xdr:cNvPr>
        <xdr:cNvPicPr preferRelativeResize="0"/>
      </xdr:nvPicPr>
      <xdr:blipFill>
        <a:blip xmlns:r="http://schemas.openxmlformats.org/officeDocument/2006/relationships" r:embed="rId4" cstate="print"/>
        <a:stretch>
          <a:fillRect/>
        </a:stretch>
      </xdr:blipFill>
      <xdr:spPr>
        <a:xfrm>
          <a:off x="11239500" y="84627720"/>
          <a:ext cx="142875" cy="171450"/>
        </a:xfrm>
        <a:prstGeom prst="rect">
          <a:avLst/>
        </a:prstGeom>
        <a:noFill/>
      </xdr:spPr>
    </xdr:pic>
    <xdr:clientData fLocksWithSheet="0"/>
  </xdr:oneCellAnchor>
  <xdr:oneCellAnchor>
    <xdr:from>
      <xdr:col>9</xdr:col>
      <xdr:colOff>0</xdr:colOff>
      <xdr:row>414</xdr:row>
      <xdr:rowOff>0</xdr:rowOff>
    </xdr:from>
    <xdr:ext cx="95250" cy="104775"/>
    <xdr:pic>
      <xdr:nvPicPr>
        <xdr:cNvPr id="521" name="image2.gif">
          <a:extLst>
            <a:ext uri="{FF2B5EF4-FFF2-40B4-BE49-F238E27FC236}">
              <a16:creationId xmlns:a16="http://schemas.microsoft.com/office/drawing/2014/main" id="{C0AA658F-C040-442A-A0D3-4964321B62A9}"/>
            </a:ext>
          </a:extLst>
        </xdr:cNvPr>
        <xdr:cNvPicPr preferRelativeResize="0"/>
      </xdr:nvPicPr>
      <xdr:blipFill>
        <a:blip xmlns:r="http://schemas.openxmlformats.org/officeDocument/2006/relationships" r:embed="rId1" cstate="print"/>
        <a:stretch>
          <a:fillRect/>
        </a:stretch>
      </xdr:blipFill>
      <xdr:spPr>
        <a:xfrm>
          <a:off x="17145000" y="187002420"/>
          <a:ext cx="95250" cy="104775"/>
        </a:xfrm>
        <a:prstGeom prst="rect">
          <a:avLst/>
        </a:prstGeom>
        <a:noFill/>
      </xdr:spPr>
    </xdr:pic>
    <xdr:clientData fLocksWithSheet="0"/>
  </xdr:oneCellAnchor>
  <xdr:oneCellAnchor>
    <xdr:from>
      <xdr:col>9</xdr:col>
      <xdr:colOff>0</xdr:colOff>
      <xdr:row>414</xdr:row>
      <xdr:rowOff>0</xdr:rowOff>
    </xdr:from>
    <xdr:ext cx="95250" cy="104775"/>
    <xdr:pic>
      <xdr:nvPicPr>
        <xdr:cNvPr id="524" name="image2.gif">
          <a:extLst>
            <a:ext uri="{FF2B5EF4-FFF2-40B4-BE49-F238E27FC236}">
              <a16:creationId xmlns:a16="http://schemas.microsoft.com/office/drawing/2014/main" id="{17CC12AF-ED33-48B2-8451-3DA0DC356497}"/>
            </a:ext>
          </a:extLst>
        </xdr:cNvPr>
        <xdr:cNvPicPr preferRelativeResize="0"/>
      </xdr:nvPicPr>
      <xdr:blipFill>
        <a:blip xmlns:r="http://schemas.openxmlformats.org/officeDocument/2006/relationships" r:embed="rId1" cstate="print"/>
        <a:stretch>
          <a:fillRect/>
        </a:stretch>
      </xdr:blipFill>
      <xdr:spPr>
        <a:xfrm>
          <a:off x="20017740" y="199765920"/>
          <a:ext cx="95250" cy="104775"/>
        </a:xfrm>
        <a:prstGeom prst="rect">
          <a:avLst/>
        </a:prstGeom>
        <a:noFill/>
      </xdr:spPr>
    </xdr:pic>
    <xdr:clientData fLocksWithSheet="0"/>
  </xdr:oneCellAnchor>
  <xdr:oneCellAnchor>
    <xdr:from>
      <xdr:col>9</xdr:col>
      <xdr:colOff>0</xdr:colOff>
      <xdr:row>414</xdr:row>
      <xdr:rowOff>0</xdr:rowOff>
    </xdr:from>
    <xdr:ext cx="95250" cy="104775"/>
    <xdr:pic>
      <xdr:nvPicPr>
        <xdr:cNvPr id="525" name="image2.gif">
          <a:extLst>
            <a:ext uri="{FF2B5EF4-FFF2-40B4-BE49-F238E27FC236}">
              <a16:creationId xmlns:a16="http://schemas.microsoft.com/office/drawing/2014/main" id="{7EF94D78-C9B3-4479-9002-B8830B4CBE56}"/>
            </a:ext>
          </a:extLst>
        </xdr:cNvPr>
        <xdr:cNvPicPr preferRelativeResize="0"/>
      </xdr:nvPicPr>
      <xdr:blipFill>
        <a:blip xmlns:r="http://schemas.openxmlformats.org/officeDocument/2006/relationships" r:embed="rId1" cstate="print"/>
        <a:stretch>
          <a:fillRect/>
        </a:stretch>
      </xdr:blipFill>
      <xdr:spPr>
        <a:xfrm>
          <a:off x="19278600" y="199765920"/>
          <a:ext cx="95250" cy="104775"/>
        </a:xfrm>
        <a:prstGeom prst="rect">
          <a:avLst/>
        </a:prstGeom>
        <a:noFill/>
      </xdr:spPr>
    </xdr:pic>
    <xdr:clientData fLocksWithSheet="0"/>
  </xdr:oneCellAnchor>
  <xdr:oneCellAnchor>
    <xdr:from>
      <xdr:col>3</xdr:col>
      <xdr:colOff>0</xdr:colOff>
      <xdr:row>159</xdr:row>
      <xdr:rowOff>0</xdr:rowOff>
    </xdr:from>
    <xdr:ext cx="95250" cy="114300"/>
    <xdr:pic>
      <xdr:nvPicPr>
        <xdr:cNvPr id="522" name="pt1:r1:0:r1:0:pt1:s135">
          <a:extLst>
            <a:ext uri="{FF2B5EF4-FFF2-40B4-BE49-F238E27FC236}">
              <a16:creationId xmlns:a16="http://schemas.microsoft.com/office/drawing/2014/main" id="{4A30F0BC-DC40-4F5E-9CA1-5CB6E023B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824331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523" name="pt1:r1:0:r1:0:pt1:s135">
          <a:extLst>
            <a:ext uri="{FF2B5EF4-FFF2-40B4-BE49-F238E27FC236}">
              <a16:creationId xmlns:a16="http://schemas.microsoft.com/office/drawing/2014/main" id="{90394BA0-B2FF-4C31-94DF-22285CC26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824331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526" name="pt1:r1:0:r1:0:pt1:s135">
          <a:extLst>
            <a:ext uri="{FF2B5EF4-FFF2-40B4-BE49-F238E27FC236}">
              <a16:creationId xmlns:a16="http://schemas.microsoft.com/office/drawing/2014/main" id="{2B6DC031-2FE3-4A81-A4D6-B9985AA0E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824331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527" name="pt1:r1:0:r1:0:pt1:s135">
          <a:extLst>
            <a:ext uri="{FF2B5EF4-FFF2-40B4-BE49-F238E27FC236}">
              <a16:creationId xmlns:a16="http://schemas.microsoft.com/office/drawing/2014/main" id="{88DBEC01-6844-4668-B717-CCFA3B98C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824331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159</xdr:row>
      <xdr:rowOff>0</xdr:rowOff>
    </xdr:from>
    <xdr:ext cx="95250" cy="114300"/>
    <xdr:pic>
      <xdr:nvPicPr>
        <xdr:cNvPr id="528" name="image2.gif">
          <a:extLst>
            <a:ext uri="{FF2B5EF4-FFF2-40B4-BE49-F238E27FC236}">
              <a16:creationId xmlns:a16="http://schemas.microsoft.com/office/drawing/2014/main" id="{BD0EF1A5-0567-43F4-85F2-F94B5EEC072B}"/>
            </a:ext>
          </a:extLst>
        </xdr:cNvPr>
        <xdr:cNvPicPr preferRelativeResize="0"/>
      </xdr:nvPicPr>
      <xdr:blipFill>
        <a:blip xmlns:r="http://schemas.openxmlformats.org/officeDocument/2006/relationships" r:embed="rId1"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29" name="image1.png">
          <a:extLst>
            <a:ext uri="{FF2B5EF4-FFF2-40B4-BE49-F238E27FC236}">
              <a16:creationId xmlns:a16="http://schemas.microsoft.com/office/drawing/2014/main" id="{5A018024-88D1-4279-8C7C-989D44E47FC3}"/>
            </a:ext>
          </a:extLst>
        </xdr:cNvPr>
        <xdr:cNvPicPr preferRelativeResize="0"/>
      </xdr:nvPicPr>
      <xdr:blipFill>
        <a:blip xmlns:r="http://schemas.openxmlformats.org/officeDocument/2006/relationships" r:embed="rId2"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0" name="image2.gif">
          <a:extLst>
            <a:ext uri="{FF2B5EF4-FFF2-40B4-BE49-F238E27FC236}">
              <a16:creationId xmlns:a16="http://schemas.microsoft.com/office/drawing/2014/main" id="{8FA9C839-8D5D-49C7-9D9B-846E5CE91FD0}"/>
            </a:ext>
          </a:extLst>
        </xdr:cNvPr>
        <xdr:cNvPicPr preferRelativeResize="0"/>
      </xdr:nvPicPr>
      <xdr:blipFill>
        <a:blip xmlns:r="http://schemas.openxmlformats.org/officeDocument/2006/relationships" r:embed="rId1"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1" name="image2.gif">
          <a:extLst>
            <a:ext uri="{FF2B5EF4-FFF2-40B4-BE49-F238E27FC236}">
              <a16:creationId xmlns:a16="http://schemas.microsoft.com/office/drawing/2014/main" id="{0355869C-6F07-44DB-8335-DC3C606DABC3}"/>
            </a:ext>
          </a:extLst>
        </xdr:cNvPr>
        <xdr:cNvPicPr preferRelativeResize="0"/>
      </xdr:nvPicPr>
      <xdr:blipFill>
        <a:blip xmlns:r="http://schemas.openxmlformats.org/officeDocument/2006/relationships" r:embed="rId1"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2" name="image1.png">
          <a:extLst>
            <a:ext uri="{FF2B5EF4-FFF2-40B4-BE49-F238E27FC236}">
              <a16:creationId xmlns:a16="http://schemas.microsoft.com/office/drawing/2014/main" id="{060E931B-E7D1-4B97-A2E5-98F4B48C1ED0}"/>
            </a:ext>
          </a:extLst>
        </xdr:cNvPr>
        <xdr:cNvPicPr preferRelativeResize="0"/>
      </xdr:nvPicPr>
      <xdr:blipFill>
        <a:blip xmlns:r="http://schemas.openxmlformats.org/officeDocument/2006/relationships" r:embed="rId2"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3" name="image1.png">
          <a:extLst>
            <a:ext uri="{FF2B5EF4-FFF2-40B4-BE49-F238E27FC236}">
              <a16:creationId xmlns:a16="http://schemas.microsoft.com/office/drawing/2014/main" id="{C36F8D5A-FFDB-4E43-8E3D-8AB9C0C011A1}"/>
            </a:ext>
          </a:extLst>
        </xdr:cNvPr>
        <xdr:cNvPicPr preferRelativeResize="0"/>
      </xdr:nvPicPr>
      <xdr:blipFill>
        <a:blip xmlns:r="http://schemas.openxmlformats.org/officeDocument/2006/relationships" r:embed="rId2"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4" name="image3.gif">
          <a:extLst>
            <a:ext uri="{FF2B5EF4-FFF2-40B4-BE49-F238E27FC236}">
              <a16:creationId xmlns:a16="http://schemas.microsoft.com/office/drawing/2014/main" id="{E92B92DF-E843-4532-BF50-C52C9EB36B60}"/>
            </a:ext>
          </a:extLst>
        </xdr:cNvPr>
        <xdr:cNvPicPr preferRelativeResize="0"/>
      </xdr:nvPicPr>
      <xdr:blipFill>
        <a:blip xmlns:r="http://schemas.openxmlformats.org/officeDocument/2006/relationships" r:embed="rId1"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5" name="image2.png">
          <a:extLst>
            <a:ext uri="{FF2B5EF4-FFF2-40B4-BE49-F238E27FC236}">
              <a16:creationId xmlns:a16="http://schemas.microsoft.com/office/drawing/2014/main" id="{BF0B6BB0-B37C-4FA3-800B-F5F8C9C8B9A1}"/>
            </a:ext>
          </a:extLst>
        </xdr:cNvPr>
        <xdr:cNvPicPr preferRelativeResize="0"/>
      </xdr:nvPicPr>
      <xdr:blipFill>
        <a:blip xmlns:r="http://schemas.openxmlformats.org/officeDocument/2006/relationships" r:embed="rId2"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6" name="image3.gif">
          <a:extLst>
            <a:ext uri="{FF2B5EF4-FFF2-40B4-BE49-F238E27FC236}">
              <a16:creationId xmlns:a16="http://schemas.microsoft.com/office/drawing/2014/main" id="{02C0202C-4EB9-4E91-AEE4-C6741BC936F8}"/>
            </a:ext>
          </a:extLst>
        </xdr:cNvPr>
        <xdr:cNvPicPr preferRelativeResize="0"/>
      </xdr:nvPicPr>
      <xdr:blipFill>
        <a:blip xmlns:r="http://schemas.openxmlformats.org/officeDocument/2006/relationships" r:embed="rId1"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7" name="image2.png">
          <a:extLst>
            <a:ext uri="{FF2B5EF4-FFF2-40B4-BE49-F238E27FC236}">
              <a16:creationId xmlns:a16="http://schemas.microsoft.com/office/drawing/2014/main" id="{5DF9822B-7AEA-49B2-A2B1-2EF5D876808F}"/>
            </a:ext>
          </a:extLst>
        </xdr:cNvPr>
        <xdr:cNvPicPr preferRelativeResize="0"/>
      </xdr:nvPicPr>
      <xdr:blipFill>
        <a:blip xmlns:r="http://schemas.openxmlformats.org/officeDocument/2006/relationships" r:embed="rId2"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8" name="image3.gif">
          <a:extLst>
            <a:ext uri="{FF2B5EF4-FFF2-40B4-BE49-F238E27FC236}">
              <a16:creationId xmlns:a16="http://schemas.microsoft.com/office/drawing/2014/main" id="{FFC85BD4-F06F-45F3-908F-37C469494528}"/>
            </a:ext>
          </a:extLst>
        </xdr:cNvPr>
        <xdr:cNvPicPr preferRelativeResize="0"/>
      </xdr:nvPicPr>
      <xdr:blipFill>
        <a:blip xmlns:r="http://schemas.openxmlformats.org/officeDocument/2006/relationships" r:embed="rId1"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539" name="image2.png">
          <a:extLst>
            <a:ext uri="{FF2B5EF4-FFF2-40B4-BE49-F238E27FC236}">
              <a16:creationId xmlns:a16="http://schemas.microsoft.com/office/drawing/2014/main" id="{6F6E4F5C-2D4F-4752-B9D1-725CEC7A536C}"/>
            </a:ext>
          </a:extLst>
        </xdr:cNvPr>
        <xdr:cNvPicPr preferRelativeResize="0"/>
      </xdr:nvPicPr>
      <xdr:blipFill>
        <a:blip xmlns:r="http://schemas.openxmlformats.org/officeDocument/2006/relationships" r:embed="rId2" cstate="print"/>
        <a:stretch>
          <a:fillRect/>
        </a:stretch>
      </xdr:blipFill>
      <xdr:spPr>
        <a:xfrm>
          <a:off x="9532620" y="82433160"/>
          <a:ext cx="95250" cy="114300"/>
        </a:xfrm>
        <a:prstGeom prst="rect">
          <a:avLst/>
        </a:prstGeom>
        <a:noFill/>
      </xdr:spPr>
    </xdr:pic>
    <xdr:clientData fLocksWithSheet="0"/>
  </xdr:oneCellAnchor>
  <xdr:oneCellAnchor>
    <xdr:from>
      <xdr:col>9</xdr:col>
      <xdr:colOff>0</xdr:colOff>
      <xdr:row>159</xdr:row>
      <xdr:rowOff>0</xdr:rowOff>
    </xdr:from>
    <xdr:ext cx="142875" cy="171450"/>
    <xdr:pic>
      <xdr:nvPicPr>
        <xdr:cNvPr id="540" name="image4.png">
          <a:extLst>
            <a:ext uri="{FF2B5EF4-FFF2-40B4-BE49-F238E27FC236}">
              <a16:creationId xmlns:a16="http://schemas.microsoft.com/office/drawing/2014/main" id="{BDD8F416-788C-49C3-9B7D-E0CAC002A391}"/>
            </a:ext>
          </a:extLst>
        </xdr:cNvPr>
        <xdr:cNvPicPr preferRelativeResize="0"/>
      </xdr:nvPicPr>
      <xdr:blipFill>
        <a:blip xmlns:r="http://schemas.openxmlformats.org/officeDocument/2006/relationships" r:embed="rId4" cstate="print"/>
        <a:stretch>
          <a:fillRect/>
        </a:stretch>
      </xdr:blipFill>
      <xdr:spPr>
        <a:xfrm>
          <a:off x="9532620" y="82433160"/>
          <a:ext cx="142875" cy="171450"/>
        </a:xfrm>
        <a:prstGeom prst="rect">
          <a:avLst/>
        </a:prstGeom>
        <a:noFill/>
      </xdr:spPr>
    </xdr:pic>
    <xdr:clientData fLocksWithSheet="0"/>
  </xdr:oneCellAnchor>
  <xdr:oneCellAnchor>
    <xdr:from>
      <xdr:col>9</xdr:col>
      <xdr:colOff>0</xdr:colOff>
      <xdr:row>159</xdr:row>
      <xdr:rowOff>0</xdr:rowOff>
    </xdr:from>
    <xdr:ext cx="142875" cy="171450"/>
    <xdr:pic>
      <xdr:nvPicPr>
        <xdr:cNvPr id="541" name="image4.png">
          <a:extLst>
            <a:ext uri="{FF2B5EF4-FFF2-40B4-BE49-F238E27FC236}">
              <a16:creationId xmlns:a16="http://schemas.microsoft.com/office/drawing/2014/main" id="{5C18470C-3485-44B2-B3E7-4398D3720C8B}"/>
            </a:ext>
          </a:extLst>
        </xdr:cNvPr>
        <xdr:cNvPicPr preferRelativeResize="0"/>
      </xdr:nvPicPr>
      <xdr:blipFill>
        <a:blip xmlns:r="http://schemas.openxmlformats.org/officeDocument/2006/relationships" r:embed="rId4" cstate="print"/>
        <a:stretch>
          <a:fillRect/>
        </a:stretch>
      </xdr:blipFill>
      <xdr:spPr>
        <a:xfrm>
          <a:off x="9532620" y="82433160"/>
          <a:ext cx="142875" cy="171450"/>
        </a:xfrm>
        <a:prstGeom prst="rect">
          <a:avLst/>
        </a:prstGeom>
        <a:noFill/>
      </xdr:spPr>
    </xdr:pic>
    <xdr:clientData fLocksWithSheet="0"/>
  </xdr:oneCellAnchor>
  <xdr:oneCellAnchor>
    <xdr:from>
      <xdr:col>2</xdr:col>
      <xdr:colOff>0</xdr:colOff>
      <xdr:row>161</xdr:row>
      <xdr:rowOff>0</xdr:rowOff>
    </xdr:from>
    <xdr:ext cx="95250" cy="114300"/>
    <xdr:pic>
      <xdr:nvPicPr>
        <xdr:cNvPr id="542" name="image2.gif">
          <a:extLst>
            <a:ext uri="{FF2B5EF4-FFF2-40B4-BE49-F238E27FC236}">
              <a16:creationId xmlns:a16="http://schemas.microsoft.com/office/drawing/2014/main" id="{0800363F-1AAD-45C3-A687-C39FE7BA9542}"/>
            </a:ext>
          </a:extLst>
        </xdr:cNvPr>
        <xdr:cNvPicPr preferRelativeResize="0"/>
      </xdr:nvPicPr>
      <xdr:blipFill>
        <a:blip xmlns:r="http://schemas.openxmlformats.org/officeDocument/2006/relationships" r:embed="rId1"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43" name="image1.png">
          <a:extLst>
            <a:ext uri="{FF2B5EF4-FFF2-40B4-BE49-F238E27FC236}">
              <a16:creationId xmlns:a16="http://schemas.microsoft.com/office/drawing/2014/main" id="{619DFFBB-3232-4986-8A5C-D601ECBB5C73}"/>
            </a:ext>
          </a:extLst>
        </xdr:cNvPr>
        <xdr:cNvPicPr preferRelativeResize="0"/>
      </xdr:nvPicPr>
      <xdr:blipFill>
        <a:blip xmlns:r="http://schemas.openxmlformats.org/officeDocument/2006/relationships" r:embed="rId2"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44" name="image2.gif">
          <a:extLst>
            <a:ext uri="{FF2B5EF4-FFF2-40B4-BE49-F238E27FC236}">
              <a16:creationId xmlns:a16="http://schemas.microsoft.com/office/drawing/2014/main" id="{8AE0CE6D-40D1-4D29-8090-8ACC368F62FA}"/>
            </a:ext>
          </a:extLst>
        </xdr:cNvPr>
        <xdr:cNvPicPr preferRelativeResize="0"/>
      </xdr:nvPicPr>
      <xdr:blipFill>
        <a:blip xmlns:r="http://schemas.openxmlformats.org/officeDocument/2006/relationships" r:embed="rId1"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45" name="image1.png">
          <a:extLst>
            <a:ext uri="{FF2B5EF4-FFF2-40B4-BE49-F238E27FC236}">
              <a16:creationId xmlns:a16="http://schemas.microsoft.com/office/drawing/2014/main" id="{1BC41A31-5DA7-4CF0-A46B-F038E884A9D1}"/>
            </a:ext>
          </a:extLst>
        </xdr:cNvPr>
        <xdr:cNvPicPr preferRelativeResize="0"/>
      </xdr:nvPicPr>
      <xdr:blipFill>
        <a:blip xmlns:r="http://schemas.openxmlformats.org/officeDocument/2006/relationships" r:embed="rId2"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46" name="image3.gif">
          <a:extLst>
            <a:ext uri="{FF2B5EF4-FFF2-40B4-BE49-F238E27FC236}">
              <a16:creationId xmlns:a16="http://schemas.microsoft.com/office/drawing/2014/main" id="{B83ECA69-6BE4-4235-902F-82AC8782D090}"/>
            </a:ext>
          </a:extLst>
        </xdr:cNvPr>
        <xdr:cNvPicPr preferRelativeResize="0"/>
      </xdr:nvPicPr>
      <xdr:blipFill>
        <a:blip xmlns:r="http://schemas.openxmlformats.org/officeDocument/2006/relationships" r:embed="rId1"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47" name="image2.png">
          <a:extLst>
            <a:ext uri="{FF2B5EF4-FFF2-40B4-BE49-F238E27FC236}">
              <a16:creationId xmlns:a16="http://schemas.microsoft.com/office/drawing/2014/main" id="{B55FF6E4-1A28-441D-8E94-C22C7421ACFF}"/>
            </a:ext>
          </a:extLst>
        </xdr:cNvPr>
        <xdr:cNvPicPr preferRelativeResize="0"/>
      </xdr:nvPicPr>
      <xdr:blipFill>
        <a:blip xmlns:r="http://schemas.openxmlformats.org/officeDocument/2006/relationships" r:embed="rId2"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48" name="image3.gif">
          <a:extLst>
            <a:ext uri="{FF2B5EF4-FFF2-40B4-BE49-F238E27FC236}">
              <a16:creationId xmlns:a16="http://schemas.microsoft.com/office/drawing/2014/main" id="{B231D330-5918-4454-8C56-B0C7D0BDB71D}"/>
            </a:ext>
          </a:extLst>
        </xdr:cNvPr>
        <xdr:cNvPicPr preferRelativeResize="0"/>
      </xdr:nvPicPr>
      <xdr:blipFill>
        <a:blip xmlns:r="http://schemas.openxmlformats.org/officeDocument/2006/relationships" r:embed="rId1"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49" name="image2.png">
          <a:extLst>
            <a:ext uri="{FF2B5EF4-FFF2-40B4-BE49-F238E27FC236}">
              <a16:creationId xmlns:a16="http://schemas.microsoft.com/office/drawing/2014/main" id="{7FA755C0-57E0-49E2-8AD4-6328FBFB70AF}"/>
            </a:ext>
          </a:extLst>
        </xdr:cNvPr>
        <xdr:cNvPicPr preferRelativeResize="0"/>
      </xdr:nvPicPr>
      <xdr:blipFill>
        <a:blip xmlns:r="http://schemas.openxmlformats.org/officeDocument/2006/relationships" r:embed="rId2"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50" name="image3.gif">
          <a:extLst>
            <a:ext uri="{FF2B5EF4-FFF2-40B4-BE49-F238E27FC236}">
              <a16:creationId xmlns:a16="http://schemas.microsoft.com/office/drawing/2014/main" id="{1F305E6E-A677-4363-AC62-4E53800C3068}"/>
            </a:ext>
          </a:extLst>
        </xdr:cNvPr>
        <xdr:cNvPicPr preferRelativeResize="0"/>
      </xdr:nvPicPr>
      <xdr:blipFill>
        <a:blip xmlns:r="http://schemas.openxmlformats.org/officeDocument/2006/relationships" r:embed="rId1"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51" name="image2.png">
          <a:extLst>
            <a:ext uri="{FF2B5EF4-FFF2-40B4-BE49-F238E27FC236}">
              <a16:creationId xmlns:a16="http://schemas.microsoft.com/office/drawing/2014/main" id="{E299F16C-D552-4AE6-8009-B6A7F34D8AAB}"/>
            </a:ext>
          </a:extLst>
        </xdr:cNvPr>
        <xdr:cNvPicPr preferRelativeResize="0"/>
      </xdr:nvPicPr>
      <xdr:blipFill>
        <a:blip xmlns:r="http://schemas.openxmlformats.org/officeDocument/2006/relationships" r:embed="rId2" cstate="print"/>
        <a:stretch>
          <a:fillRect/>
        </a:stretch>
      </xdr:blipFill>
      <xdr:spPr>
        <a:xfrm>
          <a:off x="3398520" y="83431380"/>
          <a:ext cx="95250" cy="114300"/>
        </a:xfrm>
        <a:prstGeom prst="rect">
          <a:avLst/>
        </a:prstGeom>
        <a:noFill/>
      </xdr:spPr>
    </xdr:pic>
    <xdr:clientData fLocksWithSheet="0"/>
  </xdr:oneCellAnchor>
  <xdr:oneCellAnchor>
    <xdr:from>
      <xdr:col>2</xdr:col>
      <xdr:colOff>0</xdr:colOff>
      <xdr:row>161</xdr:row>
      <xdr:rowOff>0</xdr:rowOff>
    </xdr:from>
    <xdr:ext cx="142875" cy="171450"/>
    <xdr:pic>
      <xdr:nvPicPr>
        <xdr:cNvPr id="552" name="image4.png">
          <a:extLst>
            <a:ext uri="{FF2B5EF4-FFF2-40B4-BE49-F238E27FC236}">
              <a16:creationId xmlns:a16="http://schemas.microsoft.com/office/drawing/2014/main" id="{5E8666CD-8868-4800-AE89-CA54F5E50096}"/>
            </a:ext>
          </a:extLst>
        </xdr:cNvPr>
        <xdr:cNvPicPr preferRelativeResize="0"/>
      </xdr:nvPicPr>
      <xdr:blipFill>
        <a:blip xmlns:r="http://schemas.openxmlformats.org/officeDocument/2006/relationships" r:embed="rId4" cstate="print"/>
        <a:stretch>
          <a:fillRect/>
        </a:stretch>
      </xdr:blipFill>
      <xdr:spPr>
        <a:xfrm>
          <a:off x="3398520" y="83431380"/>
          <a:ext cx="142875" cy="171450"/>
        </a:xfrm>
        <a:prstGeom prst="rect">
          <a:avLst/>
        </a:prstGeom>
        <a:noFill/>
      </xdr:spPr>
    </xdr:pic>
    <xdr:clientData fLocksWithSheet="0"/>
  </xdr:oneCellAnchor>
  <xdr:oneCellAnchor>
    <xdr:from>
      <xdr:col>2</xdr:col>
      <xdr:colOff>0</xdr:colOff>
      <xdr:row>161</xdr:row>
      <xdr:rowOff>0</xdr:rowOff>
    </xdr:from>
    <xdr:ext cx="142875" cy="171450"/>
    <xdr:pic>
      <xdr:nvPicPr>
        <xdr:cNvPr id="553" name="image4.png">
          <a:extLst>
            <a:ext uri="{FF2B5EF4-FFF2-40B4-BE49-F238E27FC236}">
              <a16:creationId xmlns:a16="http://schemas.microsoft.com/office/drawing/2014/main" id="{7CBF3A6A-E023-4A8E-82C8-A0AF4B7CBA65}"/>
            </a:ext>
          </a:extLst>
        </xdr:cNvPr>
        <xdr:cNvPicPr preferRelativeResize="0"/>
      </xdr:nvPicPr>
      <xdr:blipFill>
        <a:blip xmlns:r="http://schemas.openxmlformats.org/officeDocument/2006/relationships" r:embed="rId4" cstate="print"/>
        <a:stretch>
          <a:fillRect/>
        </a:stretch>
      </xdr:blipFill>
      <xdr:spPr>
        <a:xfrm>
          <a:off x="3398520" y="83431380"/>
          <a:ext cx="142875" cy="171450"/>
        </a:xfrm>
        <a:prstGeom prst="rect">
          <a:avLst/>
        </a:prstGeom>
        <a:noFill/>
      </xdr:spPr>
    </xdr:pic>
    <xdr:clientData fLocksWithSheet="0"/>
  </xdr:oneCellAnchor>
  <xdr:oneCellAnchor>
    <xdr:from>
      <xdr:col>9</xdr:col>
      <xdr:colOff>0</xdr:colOff>
      <xdr:row>414</xdr:row>
      <xdr:rowOff>0</xdr:rowOff>
    </xdr:from>
    <xdr:ext cx="95250" cy="104775"/>
    <xdr:pic>
      <xdr:nvPicPr>
        <xdr:cNvPr id="554" name="image2.gif">
          <a:extLst>
            <a:ext uri="{FF2B5EF4-FFF2-40B4-BE49-F238E27FC236}">
              <a16:creationId xmlns:a16="http://schemas.microsoft.com/office/drawing/2014/main" id="{5540BEB6-FCDC-4357-B2F9-585BD55CB7B9}"/>
            </a:ext>
          </a:extLst>
        </xdr:cNvPr>
        <xdr:cNvPicPr preferRelativeResize="0"/>
      </xdr:nvPicPr>
      <xdr:blipFill>
        <a:blip xmlns:r="http://schemas.openxmlformats.org/officeDocument/2006/relationships" r:embed="rId1" cstate="print"/>
        <a:stretch>
          <a:fillRect/>
        </a:stretch>
      </xdr:blipFill>
      <xdr:spPr>
        <a:xfrm>
          <a:off x="20650200" y="186832875"/>
          <a:ext cx="95250" cy="104775"/>
        </a:xfrm>
        <a:prstGeom prst="rect">
          <a:avLst/>
        </a:prstGeom>
        <a:noFill/>
      </xdr:spPr>
    </xdr:pic>
    <xdr:clientData fLocksWithSheet="0"/>
  </xdr:oneCellAnchor>
  <xdr:oneCellAnchor>
    <xdr:from>
      <xdr:col>9</xdr:col>
      <xdr:colOff>0</xdr:colOff>
      <xdr:row>414</xdr:row>
      <xdr:rowOff>0</xdr:rowOff>
    </xdr:from>
    <xdr:ext cx="95250" cy="104775"/>
    <xdr:pic>
      <xdr:nvPicPr>
        <xdr:cNvPr id="555" name="image2.gif">
          <a:extLst>
            <a:ext uri="{FF2B5EF4-FFF2-40B4-BE49-F238E27FC236}">
              <a16:creationId xmlns:a16="http://schemas.microsoft.com/office/drawing/2014/main" id="{E96C0F58-6FC6-4327-BFE8-237BDE263D95}"/>
            </a:ext>
          </a:extLst>
        </xdr:cNvPr>
        <xdr:cNvPicPr preferRelativeResize="0"/>
      </xdr:nvPicPr>
      <xdr:blipFill>
        <a:blip xmlns:r="http://schemas.openxmlformats.org/officeDocument/2006/relationships" r:embed="rId1" cstate="print"/>
        <a:stretch>
          <a:fillRect/>
        </a:stretch>
      </xdr:blipFill>
      <xdr:spPr>
        <a:xfrm>
          <a:off x="20650200" y="186832875"/>
          <a:ext cx="95250" cy="104775"/>
        </a:xfrm>
        <a:prstGeom prst="rect">
          <a:avLst/>
        </a:prstGeom>
        <a:noFill/>
      </xdr:spPr>
    </xdr:pic>
    <xdr:clientData fLocksWithSheet="0"/>
  </xdr:oneCellAnchor>
  <xdr:twoCellAnchor editAs="oneCell">
    <xdr:from>
      <xdr:col>3</xdr:col>
      <xdr:colOff>0</xdr:colOff>
      <xdr:row>153</xdr:row>
      <xdr:rowOff>0</xdr:rowOff>
    </xdr:from>
    <xdr:to>
      <xdr:col>3</xdr:col>
      <xdr:colOff>95250</xdr:colOff>
      <xdr:row>153</xdr:row>
      <xdr:rowOff>114300</xdr:rowOff>
    </xdr:to>
    <xdr:pic>
      <xdr:nvPicPr>
        <xdr:cNvPr id="556" name="pt1:r1:0:r1:0:pt1:s135">
          <a:extLst>
            <a:ext uri="{FF2B5EF4-FFF2-40B4-BE49-F238E27FC236}">
              <a16:creationId xmlns:a16="http://schemas.microsoft.com/office/drawing/2014/main" id="{CDA75917-51B9-458A-9E1F-A4782FD77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28853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153</xdr:row>
      <xdr:rowOff>0</xdr:rowOff>
    </xdr:from>
    <xdr:to>
      <xdr:col>3</xdr:col>
      <xdr:colOff>95250</xdr:colOff>
      <xdr:row>153</xdr:row>
      <xdr:rowOff>114300</xdr:rowOff>
    </xdr:to>
    <xdr:pic>
      <xdr:nvPicPr>
        <xdr:cNvPr id="557" name="pt1:r1:0:r1:0:pt1:s135">
          <a:extLst>
            <a:ext uri="{FF2B5EF4-FFF2-40B4-BE49-F238E27FC236}">
              <a16:creationId xmlns:a16="http://schemas.microsoft.com/office/drawing/2014/main" id="{22E35B38-51BA-400E-A789-54C428FEF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28853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156</xdr:row>
      <xdr:rowOff>0</xdr:rowOff>
    </xdr:from>
    <xdr:ext cx="95250" cy="114300"/>
    <xdr:pic>
      <xdr:nvPicPr>
        <xdr:cNvPr id="558" name="pt1:r1:0:r1:0:pt1:s135">
          <a:extLst>
            <a:ext uri="{FF2B5EF4-FFF2-40B4-BE49-F238E27FC236}">
              <a16:creationId xmlns:a16="http://schemas.microsoft.com/office/drawing/2014/main" id="{5D76EEFC-D138-4C1C-ACD4-B79F40102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2797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559" name="pt1:r1:0:r1:0:pt1:s135">
          <a:extLst>
            <a:ext uri="{FF2B5EF4-FFF2-40B4-BE49-F238E27FC236}">
              <a16:creationId xmlns:a16="http://schemas.microsoft.com/office/drawing/2014/main" id="{10719309-306C-43AB-9A41-C9B020ADD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161</xdr:row>
      <xdr:rowOff>0</xdr:rowOff>
    </xdr:from>
    <xdr:ext cx="95250" cy="114300"/>
    <xdr:pic>
      <xdr:nvPicPr>
        <xdr:cNvPr id="560" name="pt1:r1:0:r1:0:pt1:s135">
          <a:extLst>
            <a:ext uri="{FF2B5EF4-FFF2-40B4-BE49-F238E27FC236}">
              <a16:creationId xmlns:a16="http://schemas.microsoft.com/office/drawing/2014/main" id="{F6F742A2-72D6-4CA9-8D6D-0A6EC4686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65200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xdr:row>
      <xdr:rowOff>0</xdr:rowOff>
    </xdr:from>
    <xdr:ext cx="95250" cy="114300"/>
    <xdr:pic>
      <xdr:nvPicPr>
        <xdr:cNvPr id="561" name="pt1:r1:0:r1:0:pt1:s135">
          <a:extLst>
            <a:ext uri="{FF2B5EF4-FFF2-40B4-BE49-F238E27FC236}">
              <a16:creationId xmlns:a16="http://schemas.microsoft.com/office/drawing/2014/main" id="{16A31C46-FA41-4E19-8BDD-85C02FD01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38149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160</xdr:row>
      <xdr:rowOff>0</xdr:rowOff>
    </xdr:from>
    <xdr:ext cx="95250" cy="114300"/>
    <xdr:pic>
      <xdr:nvPicPr>
        <xdr:cNvPr id="562" name="pt1:r1:0:r1:0:pt1:s135">
          <a:extLst>
            <a:ext uri="{FF2B5EF4-FFF2-40B4-BE49-F238E27FC236}">
              <a16:creationId xmlns:a16="http://schemas.microsoft.com/office/drawing/2014/main" id="{558BE7DE-44DB-4659-96AE-6DE420496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60552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95250" cy="114300"/>
    <xdr:pic>
      <xdr:nvPicPr>
        <xdr:cNvPr id="563" name="pt1:r1:0:r1:0:pt1:s135">
          <a:extLst>
            <a:ext uri="{FF2B5EF4-FFF2-40B4-BE49-F238E27FC236}">
              <a16:creationId xmlns:a16="http://schemas.microsoft.com/office/drawing/2014/main" id="{BF21E03D-70F5-4FD5-85F1-ED0A1ADF2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28853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153</xdr:row>
      <xdr:rowOff>0</xdr:rowOff>
    </xdr:from>
    <xdr:ext cx="95250" cy="114300"/>
    <xdr:pic>
      <xdr:nvPicPr>
        <xdr:cNvPr id="564" name="pt1:r1:0:r1:0:pt1:s135">
          <a:extLst>
            <a:ext uri="{FF2B5EF4-FFF2-40B4-BE49-F238E27FC236}">
              <a16:creationId xmlns:a16="http://schemas.microsoft.com/office/drawing/2014/main" id="{B4DD6FAC-A312-4B83-9207-5B64D56A2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28853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156</xdr:row>
      <xdr:rowOff>0</xdr:rowOff>
    </xdr:from>
    <xdr:ext cx="95250" cy="114300"/>
    <xdr:pic>
      <xdr:nvPicPr>
        <xdr:cNvPr id="565" name="pt1:r1:0:r1:0:pt1:s135">
          <a:extLst>
            <a:ext uri="{FF2B5EF4-FFF2-40B4-BE49-F238E27FC236}">
              <a16:creationId xmlns:a16="http://schemas.microsoft.com/office/drawing/2014/main" id="{0F482934-A577-4CE1-8BB7-306BC211F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2797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566" name="pt1:r1:0:r1:0:pt1:s135">
          <a:extLst>
            <a:ext uri="{FF2B5EF4-FFF2-40B4-BE49-F238E27FC236}">
              <a16:creationId xmlns:a16="http://schemas.microsoft.com/office/drawing/2014/main" id="{4A75A895-5A1D-4CA6-9792-26F6D3DED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161</xdr:row>
      <xdr:rowOff>0</xdr:rowOff>
    </xdr:from>
    <xdr:ext cx="95250" cy="114300"/>
    <xdr:pic>
      <xdr:nvPicPr>
        <xdr:cNvPr id="567" name="pt1:r1:0:r1:0:pt1:s135">
          <a:extLst>
            <a:ext uri="{FF2B5EF4-FFF2-40B4-BE49-F238E27FC236}">
              <a16:creationId xmlns:a16="http://schemas.microsoft.com/office/drawing/2014/main" id="{6E1F36FD-48F8-4DE9-88D1-324A86A74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65200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155</xdr:row>
      <xdr:rowOff>0</xdr:rowOff>
    </xdr:from>
    <xdr:ext cx="95250" cy="114300"/>
    <xdr:pic>
      <xdr:nvPicPr>
        <xdr:cNvPr id="568" name="pt1:r1:0:r1:0:pt1:s135">
          <a:extLst>
            <a:ext uri="{FF2B5EF4-FFF2-40B4-BE49-F238E27FC236}">
              <a16:creationId xmlns:a16="http://schemas.microsoft.com/office/drawing/2014/main" id="{A0002ACF-CEDC-433F-AA5D-541884538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38149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160</xdr:row>
      <xdr:rowOff>0</xdr:rowOff>
    </xdr:from>
    <xdr:ext cx="95250" cy="114300"/>
    <xdr:pic>
      <xdr:nvPicPr>
        <xdr:cNvPr id="569" name="pt1:r1:0:r1:0:pt1:s135">
          <a:extLst>
            <a:ext uri="{FF2B5EF4-FFF2-40B4-BE49-F238E27FC236}">
              <a16:creationId xmlns:a16="http://schemas.microsoft.com/office/drawing/2014/main" id="{8240F146-4955-4705-9DE5-C0B121BE1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60552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xdr:row>
      <xdr:rowOff>0</xdr:rowOff>
    </xdr:from>
    <xdr:ext cx="95250" cy="114300"/>
    <xdr:pic>
      <xdr:nvPicPr>
        <xdr:cNvPr id="570" name="image2.gif">
          <a:extLst>
            <a:ext uri="{FF2B5EF4-FFF2-40B4-BE49-F238E27FC236}">
              <a16:creationId xmlns:a16="http://schemas.microsoft.com/office/drawing/2014/main" id="{2BEDF4F9-E7C5-4CA8-9CB9-A09A59AF0317}"/>
            </a:ext>
          </a:extLst>
        </xdr:cNvPr>
        <xdr:cNvPicPr preferRelativeResize="0"/>
      </xdr:nvPicPr>
      <xdr:blipFill>
        <a:blip xmlns:r="http://schemas.openxmlformats.org/officeDocument/2006/relationships" r:embed="rId1" cstate="print"/>
        <a:stretch>
          <a:fillRect/>
        </a:stretch>
      </xdr:blipFill>
      <xdr:spPr>
        <a:xfrm>
          <a:off x="3825240" y="1226820"/>
          <a:ext cx="95250" cy="114300"/>
        </a:xfrm>
        <a:prstGeom prst="rect">
          <a:avLst/>
        </a:prstGeom>
        <a:noFill/>
      </xdr:spPr>
    </xdr:pic>
    <xdr:clientData fLocksWithSheet="0"/>
  </xdr:oneCellAnchor>
  <xdr:oneCellAnchor>
    <xdr:from>
      <xdr:col>2</xdr:col>
      <xdr:colOff>0</xdr:colOff>
      <xdr:row>3</xdr:row>
      <xdr:rowOff>0</xdr:rowOff>
    </xdr:from>
    <xdr:ext cx="142875" cy="104775"/>
    <xdr:pic>
      <xdr:nvPicPr>
        <xdr:cNvPr id="571" name="image2.gif">
          <a:extLst>
            <a:ext uri="{FF2B5EF4-FFF2-40B4-BE49-F238E27FC236}">
              <a16:creationId xmlns:a16="http://schemas.microsoft.com/office/drawing/2014/main" id="{50A6B441-553B-4EDB-956B-6F9585454517}"/>
            </a:ext>
          </a:extLst>
        </xdr:cNvPr>
        <xdr:cNvPicPr preferRelativeResize="0"/>
      </xdr:nvPicPr>
      <xdr:blipFill>
        <a:blip xmlns:r="http://schemas.openxmlformats.org/officeDocument/2006/relationships" r:embed="rId1" cstate="print"/>
        <a:stretch>
          <a:fillRect/>
        </a:stretch>
      </xdr:blipFill>
      <xdr:spPr>
        <a:xfrm>
          <a:off x="3825240" y="1226820"/>
          <a:ext cx="142875" cy="104775"/>
        </a:xfrm>
        <a:prstGeom prst="rect">
          <a:avLst/>
        </a:prstGeom>
        <a:noFill/>
      </xdr:spPr>
    </xdr:pic>
    <xdr:clientData fLocksWithSheet="0"/>
  </xdr:oneCellAnchor>
  <xdr:oneCellAnchor>
    <xdr:from>
      <xdr:col>2</xdr:col>
      <xdr:colOff>0</xdr:colOff>
      <xdr:row>3</xdr:row>
      <xdr:rowOff>0</xdr:rowOff>
    </xdr:from>
    <xdr:ext cx="95250" cy="47625"/>
    <xdr:pic>
      <xdr:nvPicPr>
        <xdr:cNvPr id="572" name="image1.png">
          <a:extLst>
            <a:ext uri="{FF2B5EF4-FFF2-40B4-BE49-F238E27FC236}">
              <a16:creationId xmlns:a16="http://schemas.microsoft.com/office/drawing/2014/main" id="{99C9377F-272A-40B2-8C4A-1303923602DB}"/>
            </a:ext>
          </a:extLst>
        </xdr:cNvPr>
        <xdr:cNvPicPr preferRelativeResize="0"/>
      </xdr:nvPicPr>
      <xdr:blipFill>
        <a:blip xmlns:r="http://schemas.openxmlformats.org/officeDocument/2006/relationships" r:embed="rId2" cstate="print"/>
        <a:stretch>
          <a:fillRect/>
        </a:stretch>
      </xdr:blipFill>
      <xdr:spPr>
        <a:xfrm>
          <a:off x="3825240" y="1226820"/>
          <a:ext cx="95250" cy="47625"/>
        </a:xfrm>
        <a:prstGeom prst="rect">
          <a:avLst/>
        </a:prstGeom>
        <a:noFill/>
      </xdr:spPr>
    </xdr:pic>
    <xdr:clientData fLocksWithSheet="0"/>
  </xdr:oneCellAnchor>
  <xdr:oneCellAnchor>
    <xdr:from>
      <xdr:col>2</xdr:col>
      <xdr:colOff>0</xdr:colOff>
      <xdr:row>3</xdr:row>
      <xdr:rowOff>0</xdr:rowOff>
    </xdr:from>
    <xdr:ext cx="95250" cy="47625"/>
    <xdr:pic>
      <xdr:nvPicPr>
        <xdr:cNvPr id="573" name="image1.png">
          <a:extLst>
            <a:ext uri="{FF2B5EF4-FFF2-40B4-BE49-F238E27FC236}">
              <a16:creationId xmlns:a16="http://schemas.microsoft.com/office/drawing/2014/main" id="{B22E001C-E737-444E-B976-8A6CE74B63AB}"/>
            </a:ext>
          </a:extLst>
        </xdr:cNvPr>
        <xdr:cNvPicPr preferRelativeResize="0"/>
      </xdr:nvPicPr>
      <xdr:blipFill>
        <a:blip xmlns:r="http://schemas.openxmlformats.org/officeDocument/2006/relationships" r:embed="rId2" cstate="print"/>
        <a:stretch>
          <a:fillRect/>
        </a:stretch>
      </xdr:blipFill>
      <xdr:spPr>
        <a:xfrm>
          <a:off x="3825240" y="1226820"/>
          <a:ext cx="95250" cy="47625"/>
        </a:xfrm>
        <a:prstGeom prst="rect">
          <a:avLst/>
        </a:prstGeom>
        <a:noFill/>
      </xdr:spPr>
    </xdr:pic>
    <xdr:clientData fLocksWithSheet="0"/>
  </xdr:oneCellAnchor>
  <xdr:oneCellAnchor>
    <xdr:from>
      <xdr:col>2</xdr:col>
      <xdr:colOff>0</xdr:colOff>
      <xdr:row>3</xdr:row>
      <xdr:rowOff>0</xdr:rowOff>
    </xdr:from>
    <xdr:ext cx="95250" cy="114300"/>
    <xdr:pic>
      <xdr:nvPicPr>
        <xdr:cNvPr id="574" name="image1.png">
          <a:extLst>
            <a:ext uri="{FF2B5EF4-FFF2-40B4-BE49-F238E27FC236}">
              <a16:creationId xmlns:a16="http://schemas.microsoft.com/office/drawing/2014/main" id="{73F2C52B-4AF6-4719-8996-4F224A77D667}"/>
            </a:ext>
          </a:extLst>
        </xdr:cNvPr>
        <xdr:cNvPicPr preferRelativeResize="0"/>
      </xdr:nvPicPr>
      <xdr:blipFill>
        <a:blip xmlns:r="http://schemas.openxmlformats.org/officeDocument/2006/relationships" r:embed="rId2" cstate="print"/>
        <a:stretch>
          <a:fillRect/>
        </a:stretch>
      </xdr:blipFill>
      <xdr:spPr>
        <a:xfrm>
          <a:off x="3825240" y="1226820"/>
          <a:ext cx="95250" cy="114300"/>
        </a:xfrm>
        <a:prstGeom prst="rect">
          <a:avLst/>
        </a:prstGeom>
        <a:noFill/>
      </xdr:spPr>
    </xdr:pic>
    <xdr:clientData fLocksWithSheet="0"/>
  </xdr:oneCellAnchor>
  <xdr:oneCellAnchor>
    <xdr:from>
      <xdr:col>2</xdr:col>
      <xdr:colOff>0</xdr:colOff>
      <xdr:row>3</xdr:row>
      <xdr:rowOff>0</xdr:rowOff>
    </xdr:from>
    <xdr:ext cx="142875" cy="104775"/>
    <xdr:pic>
      <xdr:nvPicPr>
        <xdr:cNvPr id="575" name="image1.png">
          <a:extLst>
            <a:ext uri="{FF2B5EF4-FFF2-40B4-BE49-F238E27FC236}">
              <a16:creationId xmlns:a16="http://schemas.microsoft.com/office/drawing/2014/main" id="{808E6312-D47F-4DFC-AADF-ED8722B09A2D}"/>
            </a:ext>
          </a:extLst>
        </xdr:cNvPr>
        <xdr:cNvPicPr preferRelativeResize="0"/>
      </xdr:nvPicPr>
      <xdr:blipFill>
        <a:blip xmlns:r="http://schemas.openxmlformats.org/officeDocument/2006/relationships" r:embed="rId2" cstate="print"/>
        <a:stretch>
          <a:fillRect/>
        </a:stretch>
      </xdr:blipFill>
      <xdr:spPr>
        <a:xfrm>
          <a:off x="3825240" y="1226820"/>
          <a:ext cx="142875" cy="104775"/>
        </a:xfrm>
        <a:prstGeom prst="rect">
          <a:avLst/>
        </a:prstGeom>
        <a:noFill/>
      </xdr:spPr>
    </xdr:pic>
    <xdr:clientData fLocksWithSheet="0"/>
  </xdr:oneCellAnchor>
  <xdr:oneCellAnchor>
    <xdr:from>
      <xdr:col>2</xdr:col>
      <xdr:colOff>0</xdr:colOff>
      <xdr:row>3</xdr:row>
      <xdr:rowOff>0</xdr:rowOff>
    </xdr:from>
    <xdr:ext cx="95250" cy="47625"/>
    <xdr:pic>
      <xdr:nvPicPr>
        <xdr:cNvPr id="297" name="image1.png">
          <a:extLst>
            <a:ext uri="{FF2B5EF4-FFF2-40B4-BE49-F238E27FC236}">
              <a16:creationId xmlns:a16="http://schemas.microsoft.com/office/drawing/2014/main" id="{7F7ACADC-D266-4CBC-A058-3D99EAF70A96}"/>
            </a:ext>
          </a:extLst>
        </xdr:cNvPr>
        <xdr:cNvPicPr preferRelativeResize="0"/>
      </xdr:nvPicPr>
      <xdr:blipFill>
        <a:blip xmlns:r="http://schemas.openxmlformats.org/officeDocument/2006/relationships" r:embed="rId2" cstate="print"/>
        <a:stretch>
          <a:fillRect/>
        </a:stretch>
      </xdr:blipFill>
      <xdr:spPr>
        <a:xfrm>
          <a:off x="3825240" y="1226820"/>
          <a:ext cx="95250" cy="47625"/>
        </a:xfrm>
        <a:prstGeom prst="rect">
          <a:avLst/>
        </a:prstGeom>
        <a:noFill/>
      </xdr:spPr>
    </xdr:pic>
    <xdr:clientData fLocksWithSheet="0"/>
  </xdr:oneCellAnchor>
  <xdr:oneCellAnchor>
    <xdr:from>
      <xdr:col>2</xdr:col>
      <xdr:colOff>0</xdr:colOff>
      <xdr:row>3</xdr:row>
      <xdr:rowOff>0</xdr:rowOff>
    </xdr:from>
    <xdr:ext cx="95250" cy="47625"/>
    <xdr:pic>
      <xdr:nvPicPr>
        <xdr:cNvPr id="576" name="image1.png">
          <a:extLst>
            <a:ext uri="{FF2B5EF4-FFF2-40B4-BE49-F238E27FC236}">
              <a16:creationId xmlns:a16="http://schemas.microsoft.com/office/drawing/2014/main" id="{CE33BA44-B5A0-4804-A469-B0FA0B5D0996}"/>
            </a:ext>
          </a:extLst>
        </xdr:cNvPr>
        <xdr:cNvPicPr preferRelativeResize="0"/>
      </xdr:nvPicPr>
      <xdr:blipFill>
        <a:blip xmlns:r="http://schemas.openxmlformats.org/officeDocument/2006/relationships" r:embed="rId2" cstate="print"/>
        <a:stretch>
          <a:fillRect/>
        </a:stretch>
      </xdr:blipFill>
      <xdr:spPr>
        <a:xfrm>
          <a:off x="3825240" y="1226820"/>
          <a:ext cx="95250" cy="47625"/>
        </a:xfrm>
        <a:prstGeom prst="rect">
          <a:avLst/>
        </a:prstGeom>
        <a:noFill/>
      </xdr:spPr>
    </xdr:pic>
    <xdr:clientData fLocksWithSheet="0"/>
  </xdr:oneCellAnchor>
  <xdr:oneCellAnchor>
    <xdr:from>
      <xdr:col>2</xdr:col>
      <xdr:colOff>0</xdr:colOff>
      <xdr:row>3</xdr:row>
      <xdr:rowOff>0</xdr:rowOff>
    </xdr:from>
    <xdr:ext cx="95250" cy="38100"/>
    <xdr:pic>
      <xdr:nvPicPr>
        <xdr:cNvPr id="577" name="image3.png">
          <a:extLst>
            <a:ext uri="{FF2B5EF4-FFF2-40B4-BE49-F238E27FC236}">
              <a16:creationId xmlns:a16="http://schemas.microsoft.com/office/drawing/2014/main" id="{869EA43D-FFB1-45B1-A8FB-C1AEC78412C4}"/>
            </a:ext>
          </a:extLst>
        </xdr:cNvPr>
        <xdr:cNvPicPr preferRelativeResize="0"/>
      </xdr:nvPicPr>
      <xdr:blipFill>
        <a:blip xmlns:r="http://schemas.openxmlformats.org/officeDocument/2006/relationships" r:embed="rId3" cstate="print"/>
        <a:stretch>
          <a:fillRect/>
        </a:stretch>
      </xdr:blipFill>
      <xdr:spPr>
        <a:xfrm>
          <a:off x="3825240" y="1226820"/>
          <a:ext cx="95250" cy="38100"/>
        </a:xfrm>
        <a:prstGeom prst="rect">
          <a:avLst/>
        </a:prstGeom>
        <a:noFill/>
      </xdr:spPr>
    </xdr:pic>
    <xdr:clientData fLocksWithSheet="0"/>
  </xdr:oneCellAnchor>
  <xdr:oneCellAnchor>
    <xdr:from>
      <xdr:col>2</xdr:col>
      <xdr:colOff>0</xdr:colOff>
      <xdr:row>3</xdr:row>
      <xdr:rowOff>0</xdr:rowOff>
    </xdr:from>
    <xdr:ext cx="95250" cy="38100"/>
    <xdr:pic>
      <xdr:nvPicPr>
        <xdr:cNvPr id="578" name="image3.png">
          <a:extLst>
            <a:ext uri="{FF2B5EF4-FFF2-40B4-BE49-F238E27FC236}">
              <a16:creationId xmlns:a16="http://schemas.microsoft.com/office/drawing/2014/main" id="{679441EC-EB05-4F1F-A5AE-555A217A2F48}"/>
            </a:ext>
          </a:extLst>
        </xdr:cNvPr>
        <xdr:cNvPicPr preferRelativeResize="0"/>
      </xdr:nvPicPr>
      <xdr:blipFill>
        <a:blip xmlns:r="http://schemas.openxmlformats.org/officeDocument/2006/relationships" r:embed="rId3" cstate="print"/>
        <a:stretch>
          <a:fillRect/>
        </a:stretch>
      </xdr:blipFill>
      <xdr:spPr>
        <a:xfrm>
          <a:off x="3825240" y="1226820"/>
          <a:ext cx="95250" cy="38100"/>
        </a:xfrm>
        <a:prstGeom prst="rect">
          <a:avLst/>
        </a:prstGeom>
        <a:noFill/>
      </xdr:spPr>
    </xdr:pic>
    <xdr:clientData fLocksWithSheet="0"/>
  </xdr:oneCellAnchor>
  <xdr:oneCellAnchor>
    <xdr:from>
      <xdr:col>2</xdr:col>
      <xdr:colOff>0</xdr:colOff>
      <xdr:row>187</xdr:row>
      <xdr:rowOff>0</xdr:rowOff>
    </xdr:from>
    <xdr:ext cx="142875" cy="171450"/>
    <xdr:pic>
      <xdr:nvPicPr>
        <xdr:cNvPr id="579" name="image4.png">
          <a:extLst>
            <a:ext uri="{FF2B5EF4-FFF2-40B4-BE49-F238E27FC236}">
              <a16:creationId xmlns:a16="http://schemas.microsoft.com/office/drawing/2014/main" id="{82B1112B-4F29-4053-BB1C-4C0087648795}"/>
            </a:ext>
          </a:extLst>
        </xdr:cNvPr>
        <xdr:cNvPicPr preferRelativeResize="0"/>
      </xdr:nvPicPr>
      <xdr:blipFill>
        <a:blip xmlns:r="http://schemas.openxmlformats.org/officeDocument/2006/relationships" r:embed="rId4" cstate="print"/>
        <a:stretch>
          <a:fillRect/>
        </a:stretch>
      </xdr:blipFill>
      <xdr:spPr>
        <a:xfrm>
          <a:off x="3825240" y="89916000"/>
          <a:ext cx="142875" cy="171450"/>
        </a:xfrm>
        <a:prstGeom prst="rect">
          <a:avLst/>
        </a:prstGeom>
        <a:noFill/>
      </xdr:spPr>
    </xdr:pic>
    <xdr:clientData fLocksWithSheet="0"/>
  </xdr:oneCellAnchor>
  <xdr:oneCellAnchor>
    <xdr:from>
      <xdr:col>2</xdr:col>
      <xdr:colOff>0</xdr:colOff>
      <xdr:row>187</xdr:row>
      <xdr:rowOff>0</xdr:rowOff>
    </xdr:from>
    <xdr:ext cx="142875" cy="171450"/>
    <xdr:pic>
      <xdr:nvPicPr>
        <xdr:cNvPr id="580" name="image4.png">
          <a:extLst>
            <a:ext uri="{FF2B5EF4-FFF2-40B4-BE49-F238E27FC236}">
              <a16:creationId xmlns:a16="http://schemas.microsoft.com/office/drawing/2014/main" id="{AD00C9D0-6A3B-414C-B5B2-87EFE2838C23}"/>
            </a:ext>
          </a:extLst>
        </xdr:cNvPr>
        <xdr:cNvPicPr preferRelativeResize="0"/>
      </xdr:nvPicPr>
      <xdr:blipFill>
        <a:blip xmlns:r="http://schemas.openxmlformats.org/officeDocument/2006/relationships" r:embed="rId4" cstate="print"/>
        <a:stretch>
          <a:fillRect/>
        </a:stretch>
      </xdr:blipFill>
      <xdr:spPr>
        <a:xfrm>
          <a:off x="3825240" y="89916000"/>
          <a:ext cx="142875" cy="171450"/>
        </a:xfrm>
        <a:prstGeom prst="rect">
          <a:avLst/>
        </a:prstGeom>
        <a:noFill/>
      </xdr:spPr>
    </xdr:pic>
    <xdr:clientData fLocksWithSheet="0"/>
  </xdr:oneCellAnchor>
  <xdr:oneCellAnchor>
    <xdr:from>
      <xdr:col>2</xdr:col>
      <xdr:colOff>0</xdr:colOff>
      <xdr:row>269</xdr:row>
      <xdr:rowOff>0</xdr:rowOff>
    </xdr:from>
    <xdr:ext cx="142875" cy="171450"/>
    <xdr:pic>
      <xdr:nvPicPr>
        <xdr:cNvPr id="581" name="image4.png">
          <a:extLst>
            <a:ext uri="{FF2B5EF4-FFF2-40B4-BE49-F238E27FC236}">
              <a16:creationId xmlns:a16="http://schemas.microsoft.com/office/drawing/2014/main" id="{F6966D1E-5B0B-4137-AE07-079D7C5C0A5C}"/>
            </a:ext>
          </a:extLst>
        </xdr:cNvPr>
        <xdr:cNvPicPr preferRelativeResize="0"/>
      </xdr:nvPicPr>
      <xdr:blipFill>
        <a:blip xmlns:r="http://schemas.openxmlformats.org/officeDocument/2006/relationships" r:embed="rId4" cstate="print"/>
        <a:stretch>
          <a:fillRect/>
        </a:stretch>
      </xdr:blipFill>
      <xdr:spPr>
        <a:xfrm>
          <a:off x="3825240" y="122278140"/>
          <a:ext cx="142875" cy="171450"/>
        </a:xfrm>
        <a:prstGeom prst="rect">
          <a:avLst/>
        </a:prstGeom>
        <a:noFill/>
      </xdr:spPr>
    </xdr:pic>
    <xdr:clientData fLocksWithSheet="0"/>
  </xdr:oneCellAnchor>
  <xdr:oneCellAnchor>
    <xdr:from>
      <xdr:col>2</xdr:col>
      <xdr:colOff>0</xdr:colOff>
      <xdr:row>269</xdr:row>
      <xdr:rowOff>0</xdr:rowOff>
    </xdr:from>
    <xdr:ext cx="142875" cy="171450"/>
    <xdr:pic>
      <xdr:nvPicPr>
        <xdr:cNvPr id="582" name="image4.png">
          <a:extLst>
            <a:ext uri="{FF2B5EF4-FFF2-40B4-BE49-F238E27FC236}">
              <a16:creationId xmlns:a16="http://schemas.microsoft.com/office/drawing/2014/main" id="{6004513C-9276-42CC-B6DB-1A2456D0EED5}"/>
            </a:ext>
          </a:extLst>
        </xdr:cNvPr>
        <xdr:cNvPicPr preferRelativeResize="0"/>
      </xdr:nvPicPr>
      <xdr:blipFill>
        <a:blip xmlns:r="http://schemas.openxmlformats.org/officeDocument/2006/relationships" r:embed="rId4" cstate="print"/>
        <a:stretch>
          <a:fillRect/>
        </a:stretch>
      </xdr:blipFill>
      <xdr:spPr>
        <a:xfrm>
          <a:off x="3825240" y="122278140"/>
          <a:ext cx="142875" cy="171450"/>
        </a:xfrm>
        <a:prstGeom prst="rect">
          <a:avLst/>
        </a:prstGeom>
        <a:noFill/>
      </xdr:spPr>
    </xdr:pic>
    <xdr:clientData fLocksWithSheet="0"/>
  </xdr:oneCellAnchor>
  <xdr:oneCellAnchor>
    <xdr:from>
      <xdr:col>2</xdr:col>
      <xdr:colOff>0</xdr:colOff>
      <xdr:row>359</xdr:row>
      <xdr:rowOff>0</xdr:rowOff>
    </xdr:from>
    <xdr:ext cx="142875" cy="171450"/>
    <xdr:pic>
      <xdr:nvPicPr>
        <xdr:cNvPr id="583" name="image4.png">
          <a:extLst>
            <a:ext uri="{FF2B5EF4-FFF2-40B4-BE49-F238E27FC236}">
              <a16:creationId xmlns:a16="http://schemas.microsoft.com/office/drawing/2014/main" id="{46069DC0-FA42-45EC-82AA-225939CBC8ED}"/>
            </a:ext>
          </a:extLst>
        </xdr:cNvPr>
        <xdr:cNvPicPr preferRelativeResize="0"/>
      </xdr:nvPicPr>
      <xdr:blipFill>
        <a:blip xmlns:r="http://schemas.openxmlformats.org/officeDocument/2006/relationships" r:embed="rId4" cstate="print"/>
        <a:stretch>
          <a:fillRect/>
        </a:stretch>
      </xdr:blipFill>
      <xdr:spPr>
        <a:xfrm>
          <a:off x="3825240" y="159311340"/>
          <a:ext cx="142875" cy="171450"/>
        </a:xfrm>
        <a:prstGeom prst="rect">
          <a:avLst/>
        </a:prstGeom>
        <a:noFill/>
      </xdr:spPr>
    </xdr:pic>
    <xdr:clientData fLocksWithSheet="0"/>
  </xdr:oneCellAnchor>
  <xdr:oneCellAnchor>
    <xdr:from>
      <xdr:col>2</xdr:col>
      <xdr:colOff>0</xdr:colOff>
      <xdr:row>359</xdr:row>
      <xdr:rowOff>0</xdr:rowOff>
    </xdr:from>
    <xdr:ext cx="142875" cy="171450"/>
    <xdr:pic>
      <xdr:nvPicPr>
        <xdr:cNvPr id="584" name="image4.png">
          <a:extLst>
            <a:ext uri="{FF2B5EF4-FFF2-40B4-BE49-F238E27FC236}">
              <a16:creationId xmlns:a16="http://schemas.microsoft.com/office/drawing/2014/main" id="{A222644A-31AC-4A36-9091-8154900769DD}"/>
            </a:ext>
          </a:extLst>
        </xdr:cNvPr>
        <xdr:cNvPicPr preferRelativeResize="0"/>
      </xdr:nvPicPr>
      <xdr:blipFill>
        <a:blip xmlns:r="http://schemas.openxmlformats.org/officeDocument/2006/relationships" r:embed="rId4" cstate="print"/>
        <a:stretch>
          <a:fillRect/>
        </a:stretch>
      </xdr:blipFill>
      <xdr:spPr>
        <a:xfrm>
          <a:off x="3825240" y="159311340"/>
          <a:ext cx="142875" cy="171450"/>
        </a:xfrm>
        <a:prstGeom prst="rect">
          <a:avLst/>
        </a:prstGeom>
        <a:noFill/>
      </xdr:spPr>
    </xdr:pic>
    <xdr:clientData fLocksWithSheet="0"/>
  </xdr:oneCellAnchor>
  <xdr:oneCellAnchor>
    <xdr:from>
      <xdr:col>2</xdr:col>
      <xdr:colOff>0</xdr:colOff>
      <xdr:row>160</xdr:row>
      <xdr:rowOff>0</xdr:rowOff>
    </xdr:from>
    <xdr:ext cx="142875" cy="171450"/>
    <xdr:pic>
      <xdr:nvPicPr>
        <xdr:cNvPr id="585" name="image4.png">
          <a:extLst>
            <a:ext uri="{FF2B5EF4-FFF2-40B4-BE49-F238E27FC236}">
              <a16:creationId xmlns:a16="http://schemas.microsoft.com/office/drawing/2014/main" id="{49A6A94D-95AA-4599-AEEE-D40060538114}"/>
            </a:ext>
          </a:extLst>
        </xdr:cNvPr>
        <xdr:cNvPicPr preferRelativeResize="0"/>
      </xdr:nvPicPr>
      <xdr:blipFill>
        <a:blip xmlns:r="http://schemas.openxmlformats.org/officeDocument/2006/relationships" r:embed="rId4" cstate="print"/>
        <a:stretch>
          <a:fillRect/>
        </a:stretch>
      </xdr:blipFill>
      <xdr:spPr>
        <a:xfrm>
          <a:off x="3825240" y="76055220"/>
          <a:ext cx="142875" cy="171450"/>
        </a:xfrm>
        <a:prstGeom prst="rect">
          <a:avLst/>
        </a:prstGeom>
        <a:noFill/>
      </xdr:spPr>
    </xdr:pic>
    <xdr:clientData fLocksWithSheet="0"/>
  </xdr:oneCellAnchor>
  <xdr:oneCellAnchor>
    <xdr:from>
      <xdr:col>2</xdr:col>
      <xdr:colOff>0</xdr:colOff>
      <xdr:row>160</xdr:row>
      <xdr:rowOff>0</xdr:rowOff>
    </xdr:from>
    <xdr:ext cx="142875" cy="171450"/>
    <xdr:pic>
      <xdr:nvPicPr>
        <xdr:cNvPr id="586" name="image4.png">
          <a:extLst>
            <a:ext uri="{FF2B5EF4-FFF2-40B4-BE49-F238E27FC236}">
              <a16:creationId xmlns:a16="http://schemas.microsoft.com/office/drawing/2014/main" id="{91D7679F-B1FB-4D50-A1DB-8831F7E557C9}"/>
            </a:ext>
          </a:extLst>
        </xdr:cNvPr>
        <xdr:cNvPicPr preferRelativeResize="0"/>
      </xdr:nvPicPr>
      <xdr:blipFill>
        <a:blip xmlns:r="http://schemas.openxmlformats.org/officeDocument/2006/relationships" r:embed="rId4" cstate="print"/>
        <a:stretch>
          <a:fillRect/>
        </a:stretch>
      </xdr:blipFill>
      <xdr:spPr>
        <a:xfrm>
          <a:off x="3825240" y="76055220"/>
          <a:ext cx="142875" cy="171450"/>
        </a:xfrm>
        <a:prstGeom prst="rect">
          <a:avLst/>
        </a:prstGeom>
        <a:noFill/>
      </xdr:spPr>
    </xdr:pic>
    <xdr:clientData fLocksWithSheet="0"/>
  </xdr:oneCellAnchor>
  <xdr:oneCellAnchor>
    <xdr:from>
      <xdr:col>2</xdr:col>
      <xdr:colOff>0</xdr:colOff>
      <xdr:row>154</xdr:row>
      <xdr:rowOff>0</xdr:rowOff>
    </xdr:from>
    <xdr:ext cx="95250" cy="114300"/>
    <xdr:pic>
      <xdr:nvPicPr>
        <xdr:cNvPr id="587" name="image2.gif">
          <a:extLst>
            <a:ext uri="{FF2B5EF4-FFF2-40B4-BE49-F238E27FC236}">
              <a16:creationId xmlns:a16="http://schemas.microsoft.com/office/drawing/2014/main" id="{A96D9FCF-1E14-4E92-8089-657CACF1E05A}"/>
            </a:ext>
          </a:extLst>
        </xdr:cNvPr>
        <xdr:cNvPicPr preferRelativeResize="0"/>
      </xdr:nvPicPr>
      <xdr:blipFill>
        <a:blip xmlns:r="http://schemas.openxmlformats.org/officeDocument/2006/relationships" r:embed="rId1"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154</xdr:row>
      <xdr:rowOff>0</xdr:rowOff>
    </xdr:from>
    <xdr:ext cx="95250" cy="114300"/>
    <xdr:pic>
      <xdr:nvPicPr>
        <xdr:cNvPr id="588" name="image2.gif">
          <a:extLst>
            <a:ext uri="{FF2B5EF4-FFF2-40B4-BE49-F238E27FC236}">
              <a16:creationId xmlns:a16="http://schemas.microsoft.com/office/drawing/2014/main" id="{3E638589-7AD7-494D-A1FC-B9B83AC58CEC}"/>
            </a:ext>
          </a:extLst>
        </xdr:cNvPr>
        <xdr:cNvPicPr preferRelativeResize="0"/>
      </xdr:nvPicPr>
      <xdr:blipFill>
        <a:blip xmlns:r="http://schemas.openxmlformats.org/officeDocument/2006/relationships" r:embed="rId1"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89" name="image2.gif">
          <a:extLst>
            <a:ext uri="{FF2B5EF4-FFF2-40B4-BE49-F238E27FC236}">
              <a16:creationId xmlns:a16="http://schemas.microsoft.com/office/drawing/2014/main" id="{357AC085-5B3B-4CB8-A52E-CFFD9682E64F}"/>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90" name="image2.gif">
          <a:extLst>
            <a:ext uri="{FF2B5EF4-FFF2-40B4-BE49-F238E27FC236}">
              <a16:creationId xmlns:a16="http://schemas.microsoft.com/office/drawing/2014/main" id="{EC20D908-F34B-4AAD-96BB-95047B0A8950}"/>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591" name="image2.gif">
          <a:extLst>
            <a:ext uri="{FF2B5EF4-FFF2-40B4-BE49-F238E27FC236}">
              <a16:creationId xmlns:a16="http://schemas.microsoft.com/office/drawing/2014/main" id="{E5AC7B03-E623-4D18-BDB5-ACE44F3C959E}"/>
            </a:ext>
          </a:extLst>
        </xdr:cNvPr>
        <xdr:cNvPicPr preferRelativeResize="0"/>
      </xdr:nvPicPr>
      <xdr:blipFill>
        <a:blip xmlns:r="http://schemas.openxmlformats.org/officeDocument/2006/relationships" r:embed="rId1"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592" name="image2.gif">
          <a:extLst>
            <a:ext uri="{FF2B5EF4-FFF2-40B4-BE49-F238E27FC236}">
              <a16:creationId xmlns:a16="http://schemas.microsoft.com/office/drawing/2014/main" id="{372C8AB7-AD1B-4D1E-B5D1-4E2A2B860C81}"/>
            </a:ext>
          </a:extLst>
        </xdr:cNvPr>
        <xdr:cNvPicPr preferRelativeResize="0"/>
      </xdr:nvPicPr>
      <xdr:blipFill>
        <a:blip xmlns:r="http://schemas.openxmlformats.org/officeDocument/2006/relationships" r:embed="rId1" cstate="print"/>
        <a:stretch>
          <a:fillRect/>
        </a:stretch>
      </xdr:blipFill>
      <xdr:spPr>
        <a:xfrm>
          <a:off x="3825240" y="7605522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93" name="image2.gif">
          <a:extLst>
            <a:ext uri="{FF2B5EF4-FFF2-40B4-BE49-F238E27FC236}">
              <a16:creationId xmlns:a16="http://schemas.microsoft.com/office/drawing/2014/main" id="{E04EE19D-B2C8-49DE-9668-C59A3A432F80}"/>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154</xdr:row>
      <xdr:rowOff>0</xdr:rowOff>
    </xdr:from>
    <xdr:ext cx="95250" cy="114300"/>
    <xdr:pic>
      <xdr:nvPicPr>
        <xdr:cNvPr id="594" name="image1.png">
          <a:extLst>
            <a:ext uri="{FF2B5EF4-FFF2-40B4-BE49-F238E27FC236}">
              <a16:creationId xmlns:a16="http://schemas.microsoft.com/office/drawing/2014/main" id="{216C01DD-F663-428D-881A-E9A99533F47F}"/>
            </a:ext>
          </a:extLst>
        </xdr:cNvPr>
        <xdr:cNvPicPr preferRelativeResize="0"/>
      </xdr:nvPicPr>
      <xdr:blipFill>
        <a:blip xmlns:r="http://schemas.openxmlformats.org/officeDocument/2006/relationships" r:embed="rId2"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154</xdr:row>
      <xdr:rowOff>0</xdr:rowOff>
    </xdr:from>
    <xdr:ext cx="95250" cy="114300"/>
    <xdr:pic>
      <xdr:nvPicPr>
        <xdr:cNvPr id="595" name="image1.png">
          <a:extLst>
            <a:ext uri="{FF2B5EF4-FFF2-40B4-BE49-F238E27FC236}">
              <a16:creationId xmlns:a16="http://schemas.microsoft.com/office/drawing/2014/main" id="{A1978912-A812-4895-8860-C21B2B0D576B}"/>
            </a:ext>
          </a:extLst>
        </xdr:cNvPr>
        <xdr:cNvPicPr preferRelativeResize="0"/>
      </xdr:nvPicPr>
      <xdr:blipFill>
        <a:blip xmlns:r="http://schemas.openxmlformats.org/officeDocument/2006/relationships" r:embed="rId2"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96" name="image1.png">
          <a:extLst>
            <a:ext uri="{FF2B5EF4-FFF2-40B4-BE49-F238E27FC236}">
              <a16:creationId xmlns:a16="http://schemas.microsoft.com/office/drawing/2014/main" id="{41B94A76-642F-4FC6-BC14-134E9CDC358E}"/>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597" name="image1.png">
          <a:extLst>
            <a:ext uri="{FF2B5EF4-FFF2-40B4-BE49-F238E27FC236}">
              <a16:creationId xmlns:a16="http://schemas.microsoft.com/office/drawing/2014/main" id="{6BF5685B-6CCE-4FCC-85F5-654E812AA07D}"/>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598" name="image1.png">
          <a:extLst>
            <a:ext uri="{FF2B5EF4-FFF2-40B4-BE49-F238E27FC236}">
              <a16:creationId xmlns:a16="http://schemas.microsoft.com/office/drawing/2014/main" id="{5D8F96D3-803D-48F8-9282-2A192C1D24CD}"/>
            </a:ext>
          </a:extLst>
        </xdr:cNvPr>
        <xdr:cNvPicPr preferRelativeResize="0"/>
      </xdr:nvPicPr>
      <xdr:blipFill>
        <a:blip xmlns:r="http://schemas.openxmlformats.org/officeDocument/2006/relationships" r:embed="rId2"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599" name="image1.png">
          <a:extLst>
            <a:ext uri="{FF2B5EF4-FFF2-40B4-BE49-F238E27FC236}">
              <a16:creationId xmlns:a16="http://schemas.microsoft.com/office/drawing/2014/main" id="{38F95E4F-2ED4-4538-AD33-537C9B3546AA}"/>
            </a:ext>
          </a:extLst>
        </xdr:cNvPr>
        <xdr:cNvPicPr preferRelativeResize="0"/>
      </xdr:nvPicPr>
      <xdr:blipFill>
        <a:blip xmlns:r="http://schemas.openxmlformats.org/officeDocument/2006/relationships" r:embed="rId2" cstate="print"/>
        <a:stretch>
          <a:fillRect/>
        </a:stretch>
      </xdr:blipFill>
      <xdr:spPr>
        <a:xfrm>
          <a:off x="3825240" y="7605522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00" name="image1.png">
          <a:extLst>
            <a:ext uri="{FF2B5EF4-FFF2-40B4-BE49-F238E27FC236}">
              <a16:creationId xmlns:a16="http://schemas.microsoft.com/office/drawing/2014/main" id="{01594099-C31B-456C-8CB7-293A1197EB3F}"/>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188</xdr:row>
      <xdr:rowOff>0</xdr:rowOff>
    </xdr:from>
    <xdr:ext cx="142875" cy="171450"/>
    <xdr:pic>
      <xdr:nvPicPr>
        <xdr:cNvPr id="601" name="image4.png">
          <a:extLst>
            <a:ext uri="{FF2B5EF4-FFF2-40B4-BE49-F238E27FC236}">
              <a16:creationId xmlns:a16="http://schemas.microsoft.com/office/drawing/2014/main" id="{9E2C7850-E41C-4C64-8E9D-0BE846366DE3}"/>
            </a:ext>
          </a:extLst>
        </xdr:cNvPr>
        <xdr:cNvPicPr preferRelativeResize="0"/>
      </xdr:nvPicPr>
      <xdr:blipFill>
        <a:blip xmlns:r="http://schemas.openxmlformats.org/officeDocument/2006/relationships" r:embed="rId4" cstate="print"/>
        <a:stretch>
          <a:fillRect/>
        </a:stretch>
      </xdr:blipFill>
      <xdr:spPr>
        <a:xfrm>
          <a:off x="3825240" y="90418920"/>
          <a:ext cx="142875" cy="171450"/>
        </a:xfrm>
        <a:prstGeom prst="rect">
          <a:avLst/>
        </a:prstGeom>
        <a:noFill/>
      </xdr:spPr>
    </xdr:pic>
    <xdr:clientData fLocksWithSheet="0"/>
  </xdr:oneCellAnchor>
  <xdr:oneCellAnchor>
    <xdr:from>
      <xdr:col>2</xdr:col>
      <xdr:colOff>0</xdr:colOff>
      <xdr:row>188</xdr:row>
      <xdr:rowOff>0</xdr:rowOff>
    </xdr:from>
    <xdr:ext cx="142875" cy="171450"/>
    <xdr:pic>
      <xdr:nvPicPr>
        <xdr:cNvPr id="602" name="image4.png">
          <a:extLst>
            <a:ext uri="{FF2B5EF4-FFF2-40B4-BE49-F238E27FC236}">
              <a16:creationId xmlns:a16="http://schemas.microsoft.com/office/drawing/2014/main" id="{AF6E070F-4EF1-4436-BAA4-3D294109E67C}"/>
            </a:ext>
          </a:extLst>
        </xdr:cNvPr>
        <xdr:cNvPicPr preferRelativeResize="0"/>
      </xdr:nvPicPr>
      <xdr:blipFill>
        <a:blip xmlns:r="http://schemas.openxmlformats.org/officeDocument/2006/relationships" r:embed="rId4" cstate="print"/>
        <a:stretch>
          <a:fillRect/>
        </a:stretch>
      </xdr:blipFill>
      <xdr:spPr>
        <a:xfrm>
          <a:off x="3825240" y="90418920"/>
          <a:ext cx="142875" cy="171450"/>
        </a:xfrm>
        <a:prstGeom prst="rect">
          <a:avLst/>
        </a:prstGeom>
        <a:noFill/>
      </xdr:spPr>
    </xdr:pic>
    <xdr:clientData fLocksWithSheet="0"/>
  </xdr:oneCellAnchor>
  <xdr:oneCellAnchor>
    <xdr:from>
      <xdr:col>2</xdr:col>
      <xdr:colOff>0</xdr:colOff>
      <xdr:row>270</xdr:row>
      <xdr:rowOff>0</xdr:rowOff>
    </xdr:from>
    <xdr:ext cx="142875" cy="171450"/>
    <xdr:pic>
      <xdr:nvPicPr>
        <xdr:cNvPr id="603" name="image4.png">
          <a:extLst>
            <a:ext uri="{FF2B5EF4-FFF2-40B4-BE49-F238E27FC236}">
              <a16:creationId xmlns:a16="http://schemas.microsoft.com/office/drawing/2014/main" id="{9A9C2253-857B-41AB-866A-3BD0B2751D8C}"/>
            </a:ext>
          </a:extLst>
        </xdr:cNvPr>
        <xdr:cNvPicPr preferRelativeResize="0"/>
      </xdr:nvPicPr>
      <xdr:blipFill>
        <a:blip xmlns:r="http://schemas.openxmlformats.org/officeDocument/2006/relationships" r:embed="rId4" cstate="print"/>
        <a:stretch>
          <a:fillRect/>
        </a:stretch>
      </xdr:blipFill>
      <xdr:spPr>
        <a:xfrm>
          <a:off x="3825240" y="122636280"/>
          <a:ext cx="142875" cy="171450"/>
        </a:xfrm>
        <a:prstGeom prst="rect">
          <a:avLst/>
        </a:prstGeom>
        <a:noFill/>
      </xdr:spPr>
    </xdr:pic>
    <xdr:clientData fLocksWithSheet="0"/>
  </xdr:oneCellAnchor>
  <xdr:oneCellAnchor>
    <xdr:from>
      <xdr:col>2</xdr:col>
      <xdr:colOff>0</xdr:colOff>
      <xdr:row>270</xdr:row>
      <xdr:rowOff>0</xdr:rowOff>
    </xdr:from>
    <xdr:ext cx="142875" cy="171450"/>
    <xdr:pic>
      <xdr:nvPicPr>
        <xdr:cNvPr id="604" name="image4.png">
          <a:extLst>
            <a:ext uri="{FF2B5EF4-FFF2-40B4-BE49-F238E27FC236}">
              <a16:creationId xmlns:a16="http://schemas.microsoft.com/office/drawing/2014/main" id="{6C072539-DE6E-4570-A45A-0FE72D2C06AF}"/>
            </a:ext>
          </a:extLst>
        </xdr:cNvPr>
        <xdr:cNvPicPr preferRelativeResize="0"/>
      </xdr:nvPicPr>
      <xdr:blipFill>
        <a:blip xmlns:r="http://schemas.openxmlformats.org/officeDocument/2006/relationships" r:embed="rId4" cstate="print"/>
        <a:stretch>
          <a:fillRect/>
        </a:stretch>
      </xdr:blipFill>
      <xdr:spPr>
        <a:xfrm>
          <a:off x="3825240" y="122636280"/>
          <a:ext cx="142875" cy="171450"/>
        </a:xfrm>
        <a:prstGeom prst="rect">
          <a:avLst/>
        </a:prstGeom>
        <a:noFill/>
      </xdr:spPr>
    </xdr:pic>
    <xdr:clientData fLocksWithSheet="0"/>
  </xdr:oneCellAnchor>
  <xdr:oneCellAnchor>
    <xdr:from>
      <xdr:col>2</xdr:col>
      <xdr:colOff>0</xdr:colOff>
      <xdr:row>360</xdr:row>
      <xdr:rowOff>0</xdr:rowOff>
    </xdr:from>
    <xdr:ext cx="142875" cy="171450"/>
    <xdr:pic>
      <xdr:nvPicPr>
        <xdr:cNvPr id="605" name="image4.png">
          <a:extLst>
            <a:ext uri="{FF2B5EF4-FFF2-40B4-BE49-F238E27FC236}">
              <a16:creationId xmlns:a16="http://schemas.microsoft.com/office/drawing/2014/main" id="{20A1D002-DCEF-4600-B4CF-F3919ABA10C5}"/>
            </a:ext>
          </a:extLst>
        </xdr:cNvPr>
        <xdr:cNvPicPr preferRelativeResize="0"/>
      </xdr:nvPicPr>
      <xdr:blipFill>
        <a:blip xmlns:r="http://schemas.openxmlformats.org/officeDocument/2006/relationships" r:embed="rId4" cstate="print"/>
        <a:stretch>
          <a:fillRect/>
        </a:stretch>
      </xdr:blipFill>
      <xdr:spPr>
        <a:xfrm>
          <a:off x="3825240" y="159814260"/>
          <a:ext cx="142875" cy="171450"/>
        </a:xfrm>
        <a:prstGeom prst="rect">
          <a:avLst/>
        </a:prstGeom>
        <a:noFill/>
      </xdr:spPr>
    </xdr:pic>
    <xdr:clientData fLocksWithSheet="0"/>
  </xdr:oneCellAnchor>
  <xdr:oneCellAnchor>
    <xdr:from>
      <xdr:col>2</xdr:col>
      <xdr:colOff>0</xdr:colOff>
      <xdr:row>360</xdr:row>
      <xdr:rowOff>0</xdr:rowOff>
    </xdr:from>
    <xdr:ext cx="142875" cy="171450"/>
    <xdr:pic>
      <xdr:nvPicPr>
        <xdr:cNvPr id="606" name="image4.png">
          <a:extLst>
            <a:ext uri="{FF2B5EF4-FFF2-40B4-BE49-F238E27FC236}">
              <a16:creationId xmlns:a16="http://schemas.microsoft.com/office/drawing/2014/main" id="{546CF1ED-7AD7-434A-ABF9-5AEC3D404D83}"/>
            </a:ext>
          </a:extLst>
        </xdr:cNvPr>
        <xdr:cNvPicPr preferRelativeResize="0"/>
      </xdr:nvPicPr>
      <xdr:blipFill>
        <a:blip xmlns:r="http://schemas.openxmlformats.org/officeDocument/2006/relationships" r:embed="rId4" cstate="print"/>
        <a:stretch>
          <a:fillRect/>
        </a:stretch>
      </xdr:blipFill>
      <xdr:spPr>
        <a:xfrm>
          <a:off x="3825240" y="159814260"/>
          <a:ext cx="142875" cy="171450"/>
        </a:xfrm>
        <a:prstGeom prst="rect">
          <a:avLst/>
        </a:prstGeom>
        <a:noFill/>
      </xdr:spPr>
    </xdr:pic>
    <xdr:clientData fLocksWithSheet="0"/>
  </xdr:oneCellAnchor>
  <xdr:oneCellAnchor>
    <xdr:from>
      <xdr:col>2</xdr:col>
      <xdr:colOff>0</xdr:colOff>
      <xdr:row>160</xdr:row>
      <xdr:rowOff>0</xdr:rowOff>
    </xdr:from>
    <xdr:ext cx="142875" cy="171450"/>
    <xdr:pic>
      <xdr:nvPicPr>
        <xdr:cNvPr id="607" name="image4.png">
          <a:extLst>
            <a:ext uri="{FF2B5EF4-FFF2-40B4-BE49-F238E27FC236}">
              <a16:creationId xmlns:a16="http://schemas.microsoft.com/office/drawing/2014/main" id="{4F6696D8-38A2-49F0-9A1F-9CC59BE568EB}"/>
            </a:ext>
          </a:extLst>
        </xdr:cNvPr>
        <xdr:cNvPicPr preferRelativeResize="0"/>
      </xdr:nvPicPr>
      <xdr:blipFill>
        <a:blip xmlns:r="http://schemas.openxmlformats.org/officeDocument/2006/relationships" r:embed="rId4" cstate="print"/>
        <a:stretch>
          <a:fillRect/>
        </a:stretch>
      </xdr:blipFill>
      <xdr:spPr>
        <a:xfrm>
          <a:off x="3825240" y="76055220"/>
          <a:ext cx="142875" cy="171450"/>
        </a:xfrm>
        <a:prstGeom prst="rect">
          <a:avLst/>
        </a:prstGeom>
        <a:noFill/>
      </xdr:spPr>
    </xdr:pic>
    <xdr:clientData fLocksWithSheet="0"/>
  </xdr:oneCellAnchor>
  <xdr:oneCellAnchor>
    <xdr:from>
      <xdr:col>2</xdr:col>
      <xdr:colOff>0</xdr:colOff>
      <xdr:row>160</xdr:row>
      <xdr:rowOff>0</xdr:rowOff>
    </xdr:from>
    <xdr:ext cx="142875" cy="171450"/>
    <xdr:pic>
      <xdr:nvPicPr>
        <xdr:cNvPr id="608" name="image4.png">
          <a:extLst>
            <a:ext uri="{FF2B5EF4-FFF2-40B4-BE49-F238E27FC236}">
              <a16:creationId xmlns:a16="http://schemas.microsoft.com/office/drawing/2014/main" id="{74837E46-7E67-4AFE-9F77-827F70F79122}"/>
            </a:ext>
          </a:extLst>
        </xdr:cNvPr>
        <xdr:cNvPicPr preferRelativeResize="0"/>
      </xdr:nvPicPr>
      <xdr:blipFill>
        <a:blip xmlns:r="http://schemas.openxmlformats.org/officeDocument/2006/relationships" r:embed="rId4" cstate="print"/>
        <a:stretch>
          <a:fillRect/>
        </a:stretch>
      </xdr:blipFill>
      <xdr:spPr>
        <a:xfrm>
          <a:off x="3825240" y="76055220"/>
          <a:ext cx="142875" cy="171450"/>
        </a:xfrm>
        <a:prstGeom prst="rect">
          <a:avLst/>
        </a:prstGeom>
        <a:noFill/>
      </xdr:spPr>
    </xdr:pic>
    <xdr:clientData fLocksWithSheet="0"/>
  </xdr:oneCellAnchor>
  <xdr:oneCellAnchor>
    <xdr:from>
      <xdr:col>2</xdr:col>
      <xdr:colOff>0</xdr:colOff>
      <xdr:row>154</xdr:row>
      <xdr:rowOff>0</xdr:rowOff>
    </xdr:from>
    <xdr:ext cx="95250" cy="114300"/>
    <xdr:pic>
      <xdr:nvPicPr>
        <xdr:cNvPr id="609" name="image2.gif">
          <a:extLst>
            <a:ext uri="{FF2B5EF4-FFF2-40B4-BE49-F238E27FC236}">
              <a16:creationId xmlns:a16="http://schemas.microsoft.com/office/drawing/2014/main" id="{F027655E-F24D-4090-8B7D-06E58C751C21}"/>
            </a:ext>
          </a:extLst>
        </xdr:cNvPr>
        <xdr:cNvPicPr preferRelativeResize="0"/>
      </xdr:nvPicPr>
      <xdr:blipFill>
        <a:blip xmlns:r="http://schemas.openxmlformats.org/officeDocument/2006/relationships" r:embed="rId1"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154</xdr:row>
      <xdr:rowOff>0</xdr:rowOff>
    </xdr:from>
    <xdr:ext cx="95250" cy="114300"/>
    <xdr:pic>
      <xdr:nvPicPr>
        <xdr:cNvPr id="610" name="image2.gif">
          <a:extLst>
            <a:ext uri="{FF2B5EF4-FFF2-40B4-BE49-F238E27FC236}">
              <a16:creationId xmlns:a16="http://schemas.microsoft.com/office/drawing/2014/main" id="{CE9B2144-5456-4327-B229-4A15AB258A17}"/>
            </a:ext>
          </a:extLst>
        </xdr:cNvPr>
        <xdr:cNvPicPr preferRelativeResize="0"/>
      </xdr:nvPicPr>
      <xdr:blipFill>
        <a:blip xmlns:r="http://schemas.openxmlformats.org/officeDocument/2006/relationships" r:embed="rId1"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11" name="image2.gif">
          <a:extLst>
            <a:ext uri="{FF2B5EF4-FFF2-40B4-BE49-F238E27FC236}">
              <a16:creationId xmlns:a16="http://schemas.microsoft.com/office/drawing/2014/main" id="{E403A1AB-70F7-4080-9A25-6636F9944024}"/>
            </a:ext>
            <a:ext uri="{147F2762-F138-4A5C-976F-8EAC2B608ADB}">
              <a16:predDERef xmlns:a16="http://schemas.microsoft.com/office/drawing/2014/main" pred="{00000000-0008-0000-0100-00000B000000}"/>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12" name="image2.gif">
          <a:extLst>
            <a:ext uri="{FF2B5EF4-FFF2-40B4-BE49-F238E27FC236}">
              <a16:creationId xmlns:a16="http://schemas.microsoft.com/office/drawing/2014/main" id="{4E4F54E4-D3A6-49C9-8F47-4F157B9B77EB}"/>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13" name="image2.gif">
          <a:extLst>
            <a:ext uri="{FF2B5EF4-FFF2-40B4-BE49-F238E27FC236}">
              <a16:creationId xmlns:a16="http://schemas.microsoft.com/office/drawing/2014/main" id="{A9E0C0CB-101F-4628-8473-63C5E647338C}"/>
            </a:ext>
          </a:extLst>
        </xdr:cNvPr>
        <xdr:cNvPicPr preferRelativeResize="0"/>
      </xdr:nvPicPr>
      <xdr:blipFill>
        <a:blip xmlns:r="http://schemas.openxmlformats.org/officeDocument/2006/relationships" r:embed="rId1"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614" name="image2.gif">
          <a:extLst>
            <a:ext uri="{FF2B5EF4-FFF2-40B4-BE49-F238E27FC236}">
              <a16:creationId xmlns:a16="http://schemas.microsoft.com/office/drawing/2014/main" id="{4999EC2B-505D-4C1B-9F11-0DE23FEA1844}"/>
            </a:ext>
          </a:extLst>
        </xdr:cNvPr>
        <xdr:cNvPicPr preferRelativeResize="0"/>
      </xdr:nvPicPr>
      <xdr:blipFill>
        <a:blip xmlns:r="http://schemas.openxmlformats.org/officeDocument/2006/relationships" r:embed="rId1" cstate="print"/>
        <a:stretch>
          <a:fillRect/>
        </a:stretch>
      </xdr:blipFill>
      <xdr:spPr>
        <a:xfrm>
          <a:off x="3825240" y="7605522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15" name="image2.gif">
          <a:extLst>
            <a:ext uri="{FF2B5EF4-FFF2-40B4-BE49-F238E27FC236}">
              <a16:creationId xmlns:a16="http://schemas.microsoft.com/office/drawing/2014/main" id="{9F3F9D22-4D6D-4F2D-AD47-37183A28140F}"/>
            </a:ext>
          </a:extLst>
        </xdr:cNvPr>
        <xdr:cNvPicPr preferRelativeResize="0"/>
      </xdr:nvPicPr>
      <xdr:blipFill>
        <a:blip xmlns:r="http://schemas.openxmlformats.org/officeDocument/2006/relationships" r:embed="rId1"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154</xdr:row>
      <xdr:rowOff>0</xdr:rowOff>
    </xdr:from>
    <xdr:ext cx="95250" cy="114300"/>
    <xdr:pic>
      <xdr:nvPicPr>
        <xdr:cNvPr id="616" name="image1.png">
          <a:extLst>
            <a:ext uri="{FF2B5EF4-FFF2-40B4-BE49-F238E27FC236}">
              <a16:creationId xmlns:a16="http://schemas.microsoft.com/office/drawing/2014/main" id="{731E232A-E666-46AD-A88A-648C602DEEFF}"/>
            </a:ext>
          </a:extLst>
        </xdr:cNvPr>
        <xdr:cNvPicPr preferRelativeResize="0"/>
      </xdr:nvPicPr>
      <xdr:blipFill>
        <a:blip xmlns:r="http://schemas.openxmlformats.org/officeDocument/2006/relationships" r:embed="rId2"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154</xdr:row>
      <xdr:rowOff>0</xdr:rowOff>
    </xdr:from>
    <xdr:ext cx="95250" cy="114300"/>
    <xdr:pic>
      <xdr:nvPicPr>
        <xdr:cNvPr id="617" name="image1.png">
          <a:extLst>
            <a:ext uri="{FF2B5EF4-FFF2-40B4-BE49-F238E27FC236}">
              <a16:creationId xmlns:a16="http://schemas.microsoft.com/office/drawing/2014/main" id="{A1F380E8-885B-440B-99AB-8FC07D0C6C87}"/>
            </a:ext>
          </a:extLst>
        </xdr:cNvPr>
        <xdr:cNvPicPr preferRelativeResize="0"/>
      </xdr:nvPicPr>
      <xdr:blipFill>
        <a:blip xmlns:r="http://schemas.openxmlformats.org/officeDocument/2006/relationships" r:embed="rId2" cstate="print"/>
        <a:stretch>
          <a:fillRect/>
        </a:stretch>
      </xdr:blipFill>
      <xdr:spPr>
        <a:xfrm>
          <a:off x="3825240" y="7335012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18" name="image1.png">
          <a:extLst>
            <a:ext uri="{FF2B5EF4-FFF2-40B4-BE49-F238E27FC236}">
              <a16:creationId xmlns:a16="http://schemas.microsoft.com/office/drawing/2014/main" id="{33ECB007-9EDD-43FC-BB96-5DD4A44FC252}"/>
            </a:ext>
            <a:ext uri="{147F2762-F138-4A5C-976F-8EAC2B608ADB}">
              <a16:predDERef xmlns:a16="http://schemas.microsoft.com/office/drawing/2014/main" pred="{00000000-0008-0000-0100-000013000000}"/>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19" name="image1.png">
          <a:extLst>
            <a:ext uri="{FF2B5EF4-FFF2-40B4-BE49-F238E27FC236}">
              <a16:creationId xmlns:a16="http://schemas.microsoft.com/office/drawing/2014/main" id="{404D94D5-B1CB-4767-AB39-21BB071217D8}"/>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0" name="image1.png">
          <a:extLst>
            <a:ext uri="{FF2B5EF4-FFF2-40B4-BE49-F238E27FC236}">
              <a16:creationId xmlns:a16="http://schemas.microsoft.com/office/drawing/2014/main" id="{EC329666-AD6E-40A8-8B11-DCD5058BE15C}"/>
            </a:ext>
          </a:extLst>
        </xdr:cNvPr>
        <xdr:cNvPicPr preferRelativeResize="0"/>
      </xdr:nvPicPr>
      <xdr:blipFill>
        <a:blip xmlns:r="http://schemas.openxmlformats.org/officeDocument/2006/relationships" r:embed="rId2"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160</xdr:row>
      <xdr:rowOff>0</xdr:rowOff>
    </xdr:from>
    <xdr:ext cx="95250" cy="114300"/>
    <xdr:pic>
      <xdr:nvPicPr>
        <xdr:cNvPr id="621" name="image1.png">
          <a:extLst>
            <a:ext uri="{FF2B5EF4-FFF2-40B4-BE49-F238E27FC236}">
              <a16:creationId xmlns:a16="http://schemas.microsoft.com/office/drawing/2014/main" id="{AF6171E7-F4B4-4C2C-B0E4-5124F8A2F0D5}"/>
            </a:ext>
          </a:extLst>
        </xdr:cNvPr>
        <xdr:cNvPicPr preferRelativeResize="0"/>
      </xdr:nvPicPr>
      <xdr:blipFill>
        <a:blip xmlns:r="http://schemas.openxmlformats.org/officeDocument/2006/relationships" r:embed="rId2" cstate="print"/>
        <a:stretch>
          <a:fillRect/>
        </a:stretch>
      </xdr:blipFill>
      <xdr:spPr>
        <a:xfrm>
          <a:off x="3825240" y="7605522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2" name="image1.png">
          <a:extLst>
            <a:ext uri="{FF2B5EF4-FFF2-40B4-BE49-F238E27FC236}">
              <a16:creationId xmlns:a16="http://schemas.microsoft.com/office/drawing/2014/main" id="{8841EE01-C1B3-4A55-86F1-E916850CD37A}"/>
            </a:ext>
          </a:extLst>
        </xdr:cNvPr>
        <xdr:cNvPicPr preferRelativeResize="0"/>
      </xdr:nvPicPr>
      <xdr:blipFill>
        <a:blip xmlns:r="http://schemas.openxmlformats.org/officeDocument/2006/relationships" r:embed="rId2"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3" name="image3.gif">
          <a:extLst>
            <a:ext uri="{FF2B5EF4-FFF2-40B4-BE49-F238E27FC236}">
              <a16:creationId xmlns:a16="http://schemas.microsoft.com/office/drawing/2014/main" id="{1EA56BC5-C6BE-4A9D-B4D2-9F94BDF260DE}"/>
            </a:ext>
          </a:extLst>
        </xdr:cNvPr>
        <xdr:cNvPicPr preferRelativeResize="0"/>
      </xdr:nvPicPr>
      <xdr:blipFill>
        <a:blip xmlns:r="http://schemas.openxmlformats.org/officeDocument/2006/relationships" r:embed="rId1"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4" name="image2.png">
          <a:extLst>
            <a:ext uri="{FF2B5EF4-FFF2-40B4-BE49-F238E27FC236}">
              <a16:creationId xmlns:a16="http://schemas.microsoft.com/office/drawing/2014/main" id="{21B4F4FF-5250-4DDF-BBE3-8DFC2670E4D4}"/>
            </a:ext>
          </a:extLst>
        </xdr:cNvPr>
        <xdr:cNvPicPr preferRelativeResize="0"/>
      </xdr:nvPicPr>
      <xdr:blipFill>
        <a:blip xmlns:r="http://schemas.openxmlformats.org/officeDocument/2006/relationships" r:embed="rId2"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5" name="image3.gif">
          <a:extLst>
            <a:ext uri="{FF2B5EF4-FFF2-40B4-BE49-F238E27FC236}">
              <a16:creationId xmlns:a16="http://schemas.microsoft.com/office/drawing/2014/main" id="{CB6D2063-2FDD-4339-9974-B1C32B557CE2}"/>
            </a:ext>
          </a:extLst>
        </xdr:cNvPr>
        <xdr:cNvPicPr preferRelativeResize="0"/>
      </xdr:nvPicPr>
      <xdr:blipFill>
        <a:blip xmlns:r="http://schemas.openxmlformats.org/officeDocument/2006/relationships" r:embed="rId1"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6" name="image2.png">
          <a:extLst>
            <a:ext uri="{FF2B5EF4-FFF2-40B4-BE49-F238E27FC236}">
              <a16:creationId xmlns:a16="http://schemas.microsoft.com/office/drawing/2014/main" id="{EF5A845D-33E9-4597-8B38-2C8C69A08F67}"/>
            </a:ext>
          </a:extLst>
        </xdr:cNvPr>
        <xdr:cNvPicPr preferRelativeResize="0"/>
      </xdr:nvPicPr>
      <xdr:blipFill>
        <a:blip xmlns:r="http://schemas.openxmlformats.org/officeDocument/2006/relationships" r:embed="rId2"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7" name="image3.gif">
          <a:extLst>
            <a:ext uri="{FF2B5EF4-FFF2-40B4-BE49-F238E27FC236}">
              <a16:creationId xmlns:a16="http://schemas.microsoft.com/office/drawing/2014/main" id="{F98FCC5D-2F7C-4341-A4FA-2E26D955481F}"/>
            </a:ext>
          </a:extLst>
        </xdr:cNvPr>
        <xdr:cNvPicPr preferRelativeResize="0"/>
      </xdr:nvPicPr>
      <xdr:blipFill>
        <a:blip xmlns:r="http://schemas.openxmlformats.org/officeDocument/2006/relationships" r:embed="rId1"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169</xdr:row>
      <xdr:rowOff>0</xdr:rowOff>
    </xdr:from>
    <xdr:ext cx="95250" cy="114300"/>
    <xdr:pic>
      <xdr:nvPicPr>
        <xdr:cNvPr id="628" name="image2.png">
          <a:extLst>
            <a:ext uri="{FF2B5EF4-FFF2-40B4-BE49-F238E27FC236}">
              <a16:creationId xmlns:a16="http://schemas.microsoft.com/office/drawing/2014/main" id="{6AC6E556-E990-4F7C-A396-2C4D52F82456}"/>
            </a:ext>
          </a:extLst>
        </xdr:cNvPr>
        <xdr:cNvPicPr preferRelativeResize="0"/>
      </xdr:nvPicPr>
      <xdr:blipFill>
        <a:blip xmlns:r="http://schemas.openxmlformats.org/officeDocument/2006/relationships" r:embed="rId2" cstate="print"/>
        <a:stretch>
          <a:fillRect/>
        </a:stretch>
      </xdr:blipFill>
      <xdr:spPr>
        <a:xfrm>
          <a:off x="3825240" y="81031080"/>
          <a:ext cx="95250" cy="114300"/>
        </a:xfrm>
        <a:prstGeom prst="rect">
          <a:avLst/>
        </a:prstGeom>
        <a:noFill/>
      </xdr:spPr>
    </xdr:pic>
    <xdr:clientData fLocksWithSheet="0"/>
  </xdr:oneCellAnchor>
  <xdr:oneCellAnchor>
    <xdr:from>
      <xdr:col>2</xdr:col>
      <xdr:colOff>0</xdr:colOff>
      <xdr:row>169</xdr:row>
      <xdr:rowOff>0</xdr:rowOff>
    </xdr:from>
    <xdr:ext cx="142875" cy="171450"/>
    <xdr:pic>
      <xdr:nvPicPr>
        <xdr:cNvPr id="629" name="image4.png">
          <a:extLst>
            <a:ext uri="{FF2B5EF4-FFF2-40B4-BE49-F238E27FC236}">
              <a16:creationId xmlns:a16="http://schemas.microsoft.com/office/drawing/2014/main" id="{578DFFA0-4AE9-4529-AAEE-2552C52ED187}"/>
            </a:ext>
          </a:extLst>
        </xdr:cNvPr>
        <xdr:cNvPicPr preferRelativeResize="0"/>
      </xdr:nvPicPr>
      <xdr:blipFill>
        <a:blip xmlns:r="http://schemas.openxmlformats.org/officeDocument/2006/relationships" r:embed="rId4" cstate="print"/>
        <a:stretch>
          <a:fillRect/>
        </a:stretch>
      </xdr:blipFill>
      <xdr:spPr>
        <a:xfrm>
          <a:off x="3825240" y="81031080"/>
          <a:ext cx="142875" cy="171450"/>
        </a:xfrm>
        <a:prstGeom prst="rect">
          <a:avLst/>
        </a:prstGeom>
        <a:noFill/>
      </xdr:spPr>
    </xdr:pic>
    <xdr:clientData fLocksWithSheet="0"/>
  </xdr:oneCellAnchor>
  <xdr:oneCellAnchor>
    <xdr:from>
      <xdr:col>2</xdr:col>
      <xdr:colOff>0</xdr:colOff>
      <xdr:row>161</xdr:row>
      <xdr:rowOff>0</xdr:rowOff>
    </xdr:from>
    <xdr:ext cx="95250" cy="114300"/>
    <xdr:pic>
      <xdr:nvPicPr>
        <xdr:cNvPr id="630" name="image3.gif">
          <a:extLst>
            <a:ext uri="{FF2B5EF4-FFF2-40B4-BE49-F238E27FC236}">
              <a16:creationId xmlns:a16="http://schemas.microsoft.com/office/drawing/2014/main" id="{46B49E95-22DA-4420-BA19-DFB10570060C}"/>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31" name="image2.png">
          <a:extLst>
            <a:ext uri="{FF2B5EF4-FFF2-40B4-BE49-F238E27FC236}">
              <a16:creationId xmlns:a16="http://schemas.microsoft.com/office/drawing/2014/main" id="{CB3D1BEC-E50D-4549-8AE3-DB214FD86CDD}"/>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32" name="image3.gif">
          <a:extLst>
            <a:ext uri="{FF2B5EF4-FFF2-40B4-BE49-F238E27FC236}">
              <a16:creationId xmlns:a16="http://schemas.microsoft.com/office/drawing/2014/main" id="{54AC5A66-2794-4775-9880-4FBD4F73020C}"/>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33" name="image2.png">
          <a:extLst>
            <a:ext uri="{FF2B5EF4-FFF2-40B4-BE49-F238E27FC236}">
              <a16:creationId xmlns:a16="http://schemas.microsoft.com/office/drawing/2014/main" id="{7CB28781-5B6C-4C34-BF1C-4F02989717C8}"/>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34" name="image3.gif">
          <a:extLst>
            <a:ext uri="{FF2B5EF4-FFF2-40B4-BE49-F238E27FC236}">
              <a16:creationId xmlns:a16="http://schemas.microsoft.com/office/drawing/2014/main" id="{15D9571B-6C8F-4D6B-9F5A-8678D6FB1F49}"/>
            </a:ext>
          </a:extLst>
        </xdr:cNvPr>
        <xdr:cNvPicPr preferRelativeResize="0"/>
      </xdr:nvPicPr>
      <xdr:blipFill>
        <a:blip xmlns:r="http://schemas.openxmlformats.org/officeDocument/2006/relationships" r:embed="rId1"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161</xdr:row>
      <xdr:rowOff>0</xdr:rowOff>
    </xdr:from>
    <xdr:ext cx="95250" cy="114300"/>
    <xdr:pic>
      <xdr:nvPicPr>
        <xdr:cNvPr id="635" name="image2.png">
          <a:extLst>
            <a:ext uri="{FF2B5EF4-FFF2-40B4-BE49-F238E27FC236}">
              <a16:creationId xmlns:a16="http://schemas.microsoft.com/office/drawing/2014/main" id="{BD3F263E-1911-4E7A-A292-235660570531}"/>
            </a:ext>
          </a:extLst>
        </xdr:cNvPr>
        <xdr:cNvPicPr preferRelativeResize="0"/>
      </xdr:nvPicPr>
      <xdr:blipFill>
        <a:blip xmlns:r="http://schemas.openxmlformats.org/officeDocument/2006/relationships" r:embed="rId2" cstate="print"/>
        <a:stretch>
          <a:fillRect/>
        </a:stretch>
      </xdr:blipFill>
      <xdr:spPr>
        <a:xfrm>
          <a:off x="3825240" y="76520040"/>
          <a:ext cx="95250" cy="114300"/>
        </a:xfrm>
        <a:prstGeom prst="rect">
          <a:avLst/>
        </a:prstGeom>
        <a:noFill/>
      </xdr:spPr>
    </xdr:pic>
    <xdr:clientData fLocksWithSheet="0"/>
  </xdr:oneCellAnchor>
  <xdr:oneCellAnchor>
    <xdr:from>
      <xdr:col>2</xdr:col>
      <xdr:colOff>0</xdr:colOff>
      <xdr:row>359</xdr:row>
      <xdr:rowOff>0</xdr:rowOff>
    </xdr:from>
    <xdr:ext cx="142875" cy="171450"/>
    <xdr:pic>
      <xdr:nvPicPr>
        <xdr:cNvPr id="636" name="image4.png">
          <a:extLst>
            <a:ext uri="{FF2B5EF4-FFF2-40B4-BE49-F238E27FC236}">
              <a16:creationId xmlns:a16="http://schemas.microsoft.com/office/drawing/2014/main" id="{D7F9F045-AA6D-434E-A1F6-AA2F1FFC2381}"/>
            </a:ext>
          </a:extLst>
        </xdr:cNvPr>
        <xdr:cNvPicPr preferRelativeResize="0"/>
      </xdr:nvPicPr>
      <xdr:blipFill>
        <a:blip xmlns:r="http://schemas.openxmlformats.org/officeDocument/2006/relationships" r:embed="rId4" cstate="print"/>
        <a:stretch>
          <a:fillRect/>
        </a:stretch>
      </xdr:blipFill>
      <xdr:spPr>
        <a:xfrm>
          <a:off x="3825240" y="159311340"/>
          <a:ext cx="142875" cy="171450"/>
        </a:xfrm>
        <a:prstGeom prst="rect">
          <a:avLst/>
        </a:prstGeom>
        <a:noFill/>
      </xdr:spPr>
    </xdr:pic>
    <xdr:clientData fLocksWithSheet="0"/>
  </xdr:oneCellAnchor>
  <xdr:oneCellAnchor>
    <xdr:from>
      <xdr:col>2</xdr:col>
      <xdr:colOff>0</xdr:colOff>
      <xdr:row>359</xdr:row>
      <xdr:rowOff>0</xdr:rowOff>
    </xdr:from>
    <xdr:ext cx="142875" cy="171450"/>
    <xdr:pic>
      <xdr:nvPicPr>
        <xdr:cNvPr id="637" name="image4.png">
          <a:extLst>
            <a:ext uri="{FF2B5EF4-FFF2-40B4-BE49-F238E27FC236}">
              <a16:creationId xmlns:a16="http://schemas.microsoft.com/office/drawing/2014/main" id="{75B534C2-E09B-4E10-AC7C-6924F48E81AB}"/>
            </a:ext>
          </a:extLst>
        </xdr:cNvPr>
        <xdr:cNvPicPr preferRelativeResize="0"/>
      </xdr:nvPicPr>
      <xdr:blipFill>
        <a:blip xmlns:r="http://schemas.openxmlformats.org/officeDocument/2006/relationships" r:embed="rId4" cstate="print"/>
        <a:stretch>
          <a:fillRect/>
        </a:stretch>
      </xdr:blipFill>
      <xdr:spPr>
        <a:xfrm>
          <a:off x="3825240" y="159311340"/>
          <a:ext cx="142875" cy="171450"/>
        </a:xfrm>
        <a:prstGeom prst="rect">
          <a:avLst/>
        </a:prstGeom>
        <a:noFill/>
      </xdr:spPr>
    </xdr:pic>
    <xdr:clientData fLocksWithSheet="0"/>
  </xdr:oneCellAnchor>
  <xdr:oneCellAnchor>
    <xdr:from>
      <xdr:col>2</xdr:col>
      <xdr:colOff>0</xdr:colOff>
      <xdr:row>0</xdr:row>
      <xdr:rowOff>0</xdr:rowOff>
    </xdr:from>
    <xdr:ext cx="95250" cy="114300"/>
    <xdr:pic>
      <xdr:nvPicPr>
        <xdr:cNvPr id="638" name="image2.gif">
          <a:extLst>
            <a:ext uri="{FF2B5EF4-FFF2-40B4-BE49-F238E27FC236}">
              <a16:creationId xmlns:a16="http://schemas.microsoft.com/office/drawing/2014/main" id="{006FF4D3-4A08-409E-AF16-C895EDB2D007}"/>
            </a:ext>
          </a:extLst>
        </xdr:cNvPr>
        <xdr:cNvPicPr preferRelativeResize="0"/>
      </xdr:nvPicPr>
      <xdr:blipFill>
        <a:blip xmlns:r="http://schemas.openxmlformats.org/officeDocument/2006/relationships" r:embed="rId1" cstate="print"/>
        <a:stretch>
          <a:fillRect/>
        </a:stretch>
      </xdr:blipFill>
      <xdr:spPr>
        <a:xfrm>
          <a:off x="3825240" y="0"/>
          <a:ext cx="95250" cy="114300"/>
        </a:xfrm>
        <a:prstGeom prst="rect">
          <a:avLst/>
        </a:prstGeom>
        <a:noFill/>
      </xdr:spPr>
    </xdr:pic>
    <xdr:clientData fLocksWithSheet="0"/>
  </xdr:oneCellAnchor>
  <xdr:oneCellAnchor>
    <xdr:from>
      <xdr:col>2</xdr:col>
      <xdr:colOff>0</xdr:colOff>
      <xdr:row>0</xdr:row>
      <xdr:rowOff>0</xdr:rowOff>
    </xdr:from>
    <xdr:ext cx="142875" cy="104775"/>
    <xdr:pic>
      <xdr:nvPicPr>
        <xdr:cNvPr id="639" name="image2.gif">
          <a:extLst>
            <a:ext uri="{FF2B5EF4-FFF2-40B4-BE49-F238E27FC236}">
              <a16:creationId xmlns:a16="http://schemas.microsoft.com/office/drawing/2014/main" id="{85B4ADF4-E0A2-414B-9F48-C6E81A86864A}"/>
            </a:ext>
          </a:extLst>
        </xdr:cNvPr>
        <xdr:cNvPicPr preferRelativeResize="0"/>
      </xdr:nvPicPr>
      <xdr:blipFill>
        <a:blip xmlns:r="http://schemas.openxmlformats.org/officeDocument/2006/relationships" r:embed="rId1" cstate="print"/>
        <a:stretch>
          <a:fillRect/>
        </a:stretch>
      </xdr:blipFill>
      <xdr:spPr>
        <a:xfrm>
          <a:off x="3825240" y="0"/>
          <a:ext cx="142875" cy="104775"/>
        </a:xfrm>
        <a:prstGeom prst="rect">
          <a:avLst/>
        </a:prstGeom>
        <a:noFill/>
      </xdr:spPr>
    </xdr:pic>
    <xdr:clientData fLocksWithSheet="0"/>
  </xdr:oneCellAnchor>
  <xdr:oneCellAnchor>
    <xdr:from>
      <xdr:col>2</xdr:col>
      <xdr:colOff>0</xdr:colOff>
      <xdr:row>0</xdr:row>
      <xdr:rowOff>0</xdr:rowOff>
    </xdr:from>
    <xdr:ext cx="95250" cy="47625"/>
    <xdr:pic>
      <xdr:nvPicPr>
        <xdr:cNvPr id="640" name="image1.png">
          <a:extLst>
            <a:ext uri="{FF2B5EF4-FFF2-40B4-BE49-F238E27FC236}">
              <a16:creationId xmlns:a16="http://schemas.microsoft.com/office/drawing/2014/main" id="{DF53C00F-0002-456B-954D-5401B94523FE}"/>
            </a:ext>
          </a:extLst>
        </xdr:cNvPr>
        <xdr:cNvPicPr preferRelativeResize="0"/>
      </xdr:nvPicPr>
      <xdr:blipFill>
        <a:blip xmlns:r="http://schemas.openxmlformats.org/officeDocument/2006/relationships" r:embed="rId2" cstate="print"/>
        <a:stretch>
          <a:fillRect/>
        </a:stretch>
      </xdr:blipFill>
      <xdr:spPr>
        <a:xfrm>
          <a:off x="3825240" y="0"/>
          <a:ext cx="95250" cy="47625"/>
        </a:xfrm>
        <a:prstGeom prst="rect">
          <a:avLst/>
        </a:prstGeom>
        <a:noFill/>
      </xdr:spPr>
    </xdr:pic>
    <xdr:clientData fLocksWithSheet="0"/>
  </xdr:oneCellAnchor>
  <xdr:oneCellAnchor>
    <xdr:from>
      <xdr:col>2</xdr:col>
      <xdr:colOff>0</xdr:colOff>
      <xdr:row>0</xdr:row>
      <xdr:rowOff>0</xdr:rowOff>
    </xdr:from>
    <xdr:ext cx="95250" cy="47625"/>
    <xdr:pic>
      <xdr:nvPicPr>
        <xdr:cNvPr id="641" name="image1.png">
          <a:extLst>
            <a:ext uri="{FF2B5EF4-FFF2-40B4-BE49-F238E27FC236}">
              <a16:creationId xmlns:a16="http://schemas.microsoft.com/office/drawing/2014/main" id="{75A2AE8D-40C6-4674-BBC8-40B04249ED08}"/>
            </a:ext>
          </a:extLst>
        </xdr:cNvPr>
        <xdr:cNvPicPr preferRelativeResize="0"/>
      </xdr:nvPicPr>
      <xdr:blipFill>
        <a:blip xmlns:r="http://schemas.openxmlformats.org/officeDocument/2006/relationships" r:embed="rId2" cstate="print"/>
        <a:stretch>
          <a:fillRect/>
        </a:stretch>
      </xdr:blipFill>
      <xdr:spPr>
        <a:xfrm>
          <a:off x="3825240" y="0"/>
          <a:ext cx="95250" cy="47625"/>
        </a:xfrm>
        <a:prstGeom prst="rect">
          <a:avLst/>
        </a:prstGeom>
        <a:noFill/>
      </xdr:spPr>
    </xdr:pic>
    <xdr:clientData fLocksWithSheet="0"/>
  </xdr:oneCellAnchor>
  <xdr:oneCellAnchor>
    <xdr:from>
      <xdr:col>2</xdr:col>
      <xdr:colOff>0</xdr:colOff>
      <xdr:row>0</xdr:row>
      <xdr:rowOff>0</xdr:rowOff>
    </xdr:from>
    <xdr:ext cx="95250" cy="114300"/>
    <xdr:pic>
      <xdr:nvPicPr>
        <xdr:cNvPr id="642" name="image1.png">
          <a:extLst>
            <a:ext uri="{FF2B5EF4-FFF2-40B4-BE49-F238E27FC236}">
              <a16:creationId xmlns:a16="http://schemas.microsoft.com/office/drawing/2014/main" id="{1C18C340-E4B5-4293-988F-E7CD5C11F978}"/>
            </a:ext>
          </a:extLst>
        </xdr:cNvPr>
        <xdr:cNvPicPr preferRelativeResize="0"/>
      </xdr:nvPicPr>
      <xdr:blipFill>
        <a:blip xmlns:r="http://schemas.openxmlformats.org/officeDocument/2006/relationships" r:embed="rId2" cstate="print"/>
        <a:stretch>
          <a:fillRect/>
        </a:stretch>
      </xdr:blipFill>
      <xdr:spPr>
        <a:xfrm>
          <a:off x="3825240" y="0"/>
          <a:ext cx="95250" cy="114300"/>
        </a:xfrm>
        <a:prstGeom prst="rect">
          <a:avLst/>
        </a:prstGeom>
        <a:noFill/>
      </xdr:spPr>
    </xdr:pic>
    <xdr:clientData fLocksWithSheet="0"/>
  </xdr:oneCellAnchor>
  <xdr:oneCellAnchor>
    <xdr:from>
      <xdr:col>2</xdr:col>
      <xdr:colOff>0</xdr:colOff>
      <xdr:row>0</xdr:row>
      <xdr:rowOff>0</xdr:rowOff>
    </xdr:from>
    <xdr:ext cx="95250" cy="47625"/>
    <xdr:pic>
      <xdr:nvPicPr>
        <xdr:cNvPr id="643" name="image1.png">
          <a:extLst>
            <a:ext uri="{FF2B5EF4-FFF2-40B4-BE49-F238E27FC236}">
              <a16:creationId xmlns:a16="http://schemas.microsoft.com/office/drawing/2014/main" id="{9E65A9BB-BEC0-4856-96EF-8ECEC2C75189}"/>
            </a:ext>
          </a:extLst>
        </xdr:cNvPr>
        <xdr:cNvPicPr preferRelativeResize="0"/>
      </xdr:nvPicPr>
      <xdr:blipFill>
        <a:blip xmlns:r="http://schemas.openxmlformats.org/officeDocument/2006/relationships" r:embed="rId2" cstate="print"/>
        <a:stretch>
          <a:fillRect/>
        </a:stretch>
      </xdr:blipFill>
      <xdr:spPr>
        <a:xfrm>
          <a:off x="3825240" y="0"/>
          <a:ext cx="95250" cy="47625"/>
        </a:xfrm>
        <a:prstGeom prst="rect">
          <a:avLst/>
        </a:prstGeom>
        <a:noFill/>
      </xdr:spPr>
    </xdr:pic>
    <xdr:clientData fLocksWithSheet="0"/>
  </xdr:oneCellAnchor>
  <xdr:oneCellAnchor>
    <xdr:from>
      <xdr:col>2</xdr:col>
      <xdr:colOff>0</xdr:colOff>
      <xdr:row>0</xdr:row>
      <xdr:rowOff>0</xdr:rowOff>
    </xdr:from>
    <xdr:ext cx="95250" cy="47625"/>
    <xdr:pic>
      <xdr:nvPicPr>
        <xdr:cNvPr id="644" name="image1.png">
          <a:extLst>
            <a:ext uri="{FF2B5EF4-FFF2-40B4-BE49-F238E27FC236}">
              <a16:creationId xmlns:a16="http://schemas.microsoft.com/office/drawing/2014/main" id="{B304201E-EFC6-4012-A517-C5930C3AAE32}"/>
            </a:ext>
          </a:extLst>
        </xdr:cNvPr>
        <xdr:cNvPicPr preferRelativeResize="0"/>
      </xdr:nvPicPr>
      <xdr:blipFill>
        <a:blip xmlns:r="http://schemas.openxmlformats.org/officeDocument/2006/relationships" r:embed="rId2" cstate="print"/>
        <a:stretch>
          <a:fillRect/>
        </a:stretch>
      </xdr:blipFill>
      <xdr:spPr>
        <a:xfrm>
          <a:off x="3825240" y="0"/>
          <a:ext cx="95250" cy="47625"/>
        </a:xfrm>
        <a:prstGeom prst="rect">
          <a:avLst/>
        </a:prstGeom>
        <a:noFill/>
      </xdr:spPr>
    </xdr:pic>
    <xdr:clientData fLocksWithSheet="0"/>
  </xdr:oneCellAnchor>
  <xdr:oneCellAnchor>
    <xdr:from>
      <xdr:col>2</xdr:col>
      <xdr:colOff>0</xdr:colOff>
      <xdr:row>0</xdr:row>
      <xdr:rowOff>0</xdr:rowOff>
    </xdr:from>
    <xdr:ext cx="95250" cy="38100"/>
    <xdr:pic>
      <xdr:nvPicPr>
        <xdr:cNvPr id="645" name="image3.png">
          <a:extLst>
            <a:ext uri="{FF2B5EF4-FFF2-40B4-BE49-F238E27FC236}">
              <a16:creationId xmlns:a16="http://schemas.microsoft.com/office/drawing/2014/main" id="{2D420049-C5C9-4603-969B-ADD0AE7413E1}"/>
            </a:ext>
          </a:extLst>
        </xdr:cNvPr>
        <xdr:cNvPicPr preferRelativeResize="0"/>
      </xdr:nvPicPr>
      <xdr:blipFill>
        <a:blip xmlns:r="http://schemas.openxmlformats.org/officeDocument/2006/relationships" r:embed="rId3" cstate="print"/>
        <a:stretch>
          <a:fillRect/>
        </a:stretch>
      </xdr:blipFill>
      <xdr:spPr>
        <a:xfrm>
          <a:off x="3825240" y="0"/>
          <a:ext cx="95250" cy="38100"/>
        </a:xfrm>
        <a:prstGeom prst="rect">
          <a:avLst/>
        </a:prstGeom>
        <a:noFill/>
      </xdr:spPr>
    </xdr:pic>
    <xdr:clientData fLocksWithSheet="0"/>
  </xdr:oneCellAnchor>
  <xdr:oneCellAnchor>
    <xdr:from>
      <xdr:col>2</xdr:col>
      <xdr:colOff>0</xdr:colOff>
      <xdr:row>0</xdr:row>
      <xdr:rowOff>0</xdr:rowOff>
    </xdr:from>
    <xdr:ext cx="95250" cy="38100"/>
    <xdr:pic>
      <xdr:nvPicPr>
        <xdr:cNvPr id="646" name="image3.png">
          <a:extLst>
            <a:ext uri="{FF2B5EF4-FFF2-40B4-BE49-F238E27FC236}">
              <a16:creationId xmlns:a16="http://schemas.microsoft.com/office/drawing/2014/main" id="{97F71463-9F86-4EE9-9A5D-C8B5364985B0}"/>
            </a:ext>
          </a:extLst>
        </xdr:cNvPr>
        <xdr:cNvPicPr preferRelativeResize="0"/>
      </xdr:nvPicPr>
      <xdr:blipFill>
        <a:blip xmlns:r="http://schemas.openxmlformats.org/officeDocument/2006/relationships" r:embed="rId3" cstate="print"/>
        <a:stretch>
          <a:fillRect/>
        </a:stretch>
      </xdr:blipFill>
      <xdr:spPr>
        <a:xfrm>
          <a:off x="3825240" y="0"/>
          <a:ext cx="95250" cy="38100"/>
        </a:xfrm>
        <a:prstGeom prst="rect">
          <a:avLst/>
        </a:prstGeom>
        <a:noFill/>
      </xdr:spPr>
    </xdr:pic>
    <xdr:clientData fLocksWithSheet="0"/>
  </xdr:oneCellAnchor>
  <xdr:oneCellAnchor>
    <xdr:from>
      <xdr:col>2</xdr:col>
      <xdr:colOff>0</xdr:colOff>
      <xdr:row>158</xdr:row>
      <xdr:rowOff>0</xdr:rowOff>
    </xdr:from>
    <xdr:ext cx="95250" cy="114300"/>
    <xdr:pic>
      <xdr:nvPicPr>
        <xdr:cNvPr id="647" name="image2.gif">
          <a:extLst>
            <a:ext uri="{FF2B5EF4-FFF2-40B4-BE49-F238E27FC236}">
              <a16:creationId xmlns:a16="http://schemas.microsoft.com/office/drawing/2014/main" id="{402F9FA0-5D5B-4649-A1FE-5BDBD5D6FB3C}"/>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48" name="image1.png">
          <a:extLst>
            <a:ext uri="{FF2B5EF4-FFF2-40B4-BE49-F238E27FC236}">
              <a16:creationId xmlns:a16="http://schemas.microsoft.com/office/drawing/2014/main" id="{261CA750-E8C9-4B21-947A-6C59850A9D7B}"/>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49" name="image2.gif">
          <a:extLst>
            <a:ext uri="{FF2B5EF4-FFF2-40B4-BE49-F238E27FC236}">
              <a16:creationId xmlns:a16="http://schemas.microsoft.com/office/drawing/2014/main" id="{726E2C93-A23A-4D7C-BE50-9D22B9B0BDF2}"/>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50" name="image1.png">
          <a:extLst>
            <a:ext uri="{FF2B5EF4-FFF2-40B4-BE49-F238E27FC236}">
              <a16:creationId xmlns:a16="http://schemas.microsoft.com/office/drawing/2014/main" id="{0E38F9CA-84BE-4C5A-84FE-FD5D38F13211}"/>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51" name="image3.gif">
          <a:extLst>
            <a:ext uri="{FF2B5EF4-FFF2-40B4-BE49-F238E27FC236}">
              <a16:creationId xmlns:a16="http://schemas.microsoft.com/office/drawing/2014/main" id="{49FCD6E8-7955-4767-847F-DAF2A7725F52}"/>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52" name="image2.png">
          <a:extLst>
            <a:ext uri="{FF2B5EF4-FFF2-40B4-BE49-F238E27FC236}">
              <a16:creationId xmlns:a16="http://schemas.microsoft.com/office/drawing/2014/main" id="{17C719AD-0535-4859-AF0C-C9A0C7E87320}"/>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53" name="image3.gif">
          <a:extLst>
            <a:ext uri="{FF2B5EF4-FFF2-40B4-BE49-F238E27FC236}">
              <a16:creationId xmlns:a16="http://schemas.microsoft.com/office/drawing/2014/main" id="{7BC28A68-E66C-48E1-B760-54EF1A24DE13}"/>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54" name="image2.png">
          <a:extLst>
            <a:ext uri="{FF2B5EF4-FFF2-40B4-BE49-F238E27FC236}">
              <a16:creationId xmlns:a16="http://schemas.microsoft.com/office/drawing/2014/main" id="{A4F9F06C-C497-4E07-B6FE-F76DBBB518E1}"/>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55" name="image3.gif">
          <a:extLst>
            <a:ext uri="{FF2B5EF4-FFF2-40B4-BE49-F238E27FC236}">
              <a16:creationId xmlns:a16="http://schemas.microsoft.com/office/drawing/2014/main" id="{FC2290E7-8880-44B5-860E-337214E2FB6D}"/>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656" name="image2.png">
          <a:extLst>
            <a:ext uri="{FF2B5EF4-FFF2-40B4-BE49-F238E27FC236}">
              <a16:creationId xmlns:a16="http://schemas.microsoft.com/office/drawing/2014/main" id="{D65BA523-B6CB-4EE2-8332-A23A1FBCCE46}"/>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142875" cy="171450"/>
    <xdr:pic>
      <xdr:nvPicPr>
        <xdr:cNvPr id="657" name="image4.png">
          <a:extLst>
            <a:ext uri="{FF2B5EF4-FFF2-40B4-BE49-F238E27FC236}">
              <a16:creationId xmlns:a16="http://schemas.microsoft.com/office/drawing/2014/main" id="{A971E77F-F789-4CDD-8BA2-BA90ADBD5B59}"/>
            </a:ext>
          </a:extLst>
        </xdr:cNvPr>
        <xdr:cNvPicPr preferRelativeResize="0"/>
      </xdr:nvPicPr>
      <xdr:blipFill>
        <a:blip xmlns:r="http://schemas.openxmlformats.org/officeDocument/2006/relationships" r:embed="rId4" cstate="print"/>
        <a:stretch>
          <a:fillRect/>
        </a:stretch>
      </xdr:blipFill>
      <xdr:spPr>
        <a:xfrm>
          <a:off x="3825240" y="75125580"/>
          <a:ext cx="142875" cy="171450"/>
        </a:xfrm>
        <a:prstGeom prst="rect">
          <a:avLst/>
        </a:prstGeom>
        <a:noFill/>
      </xdr:spPr>
    </xdr:pic>
    <xdr:clientData fLocksWithSheet="0"/>
  </xdr:oneCellAnchor>
  <xdr:oneCellAnchor>
    <xdr:from>
      <xdr:col>2</xdr:col>
      <xdr:colOff>0</xdr:colOff>
      <xdr:row>158</xdr:row>
      <xdr:rowOff>0</xdr:rowOff>
    </xdr:from>
    <xdr:ext cx="142875" cy="171450"/>
    <xdr:pic>
      <xdr:nvPicPr>
        <xdr:cNvPr id="658" name="image4.png">
          <a:extLst>
            <a:ext uri="{FF2B5EF4-FFF2-40B4-BE49-F238E27FC236}">
              <a16:creationId xmlns:a16="http://schemas.microsoft.com/office/drawing/2014/main" id="{69C3780B-4D6D-4E5B-B48E-1CC49FC52EAB}"/>
            </a:ext>
          </a:extLst>
        </xdr:cNvPr>
        <xdr:cNvPicPr preferRelativeResize="0"/>
      </xdr:nvPicPr>
      <xdr:blipFill>
        <a:blip xmlns:r="http://schemas.openxmlformats.org/officeDocument/2006/relationships" r:embed="rId4" cstate="print"/>
        <a:stretch>
          <a:fillRect/>
        </a:stretch>
      </xdr:blipFill>
      <xdr:spPr>
        <a:xfrm>
          <a:off x="3825240" y="75125580"/>
          <a:ext cx="142875" cy="171450"/>
        </a:xfrm>
        <a:prstGeom prst="rect">
          <a:avLst/>
        </a:prstGeom>
        <a:noFill/>
      </xdr:spPr>
    </xdr:pic>
    <xdr:clientData fLocksWithSheet="0"/>
  </xdr:oneCellAnchor>
  <xdr:oneCellAnchor>
    <xdr:from>
      <xdr:col>0</xdr:col>
      <xdr:colOff>0</xdr:colOff>
      <xdr:row>169</xdr:row>
      <xdr:rowOff>0</xdr:rowOff>
    </xdr:from>
    <xdr:ext cx="95250" cy="114300"/>
    <xdr:pic>
      <xdr:nvPicPr>
        <xdr:cNvPr id="659" name="image2.gif">
          <a:extLst>
            <a:ext uri="{FF2B5EF4-FFF2-40B4-BE49-F238E27FC236}">
              <a16:creationId xmlns:a16="http://schemas.microsoft.com/office/drawing/2014/main" id="{50081110-17C4-45E8-8068-9D6902F44C2E}"/>
            </a:ext>
          </a:extLst>
        </xdr:cNvPr>
        <xdr:cNvPicPr preferRelativeResize="0"/>
      </xdr:nvPicPr>
      <xdr:blipFill>
        <a:blip xmlns:r="http://schemas.openxmlformats.org/officeDocument/2006/relationships" r:embed="rId1"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0" name="image1.png">
          <a:extLst>
            <a:ext uri="{FF2B5EF4-FFF2-40B4-BE49-F238E27FC236}">
              <a16:creationId xmlns:a16="http://schemas.microsoft.com/office/drawing/2014/main" id="{20DB1024-5F19-475F-A563-5B699700E9A4}"/>
            </a:ext>
          </a:extLst>
        </xdr:cNvPr>
        <xdr:cNvPicPr preferRelativeResize="0"/>
      </xdr:nvPicPr>
      <xdr:blipFill>
        <a:blip xmlns:r="http://schemas.openxmlformats.org/officeDocument/2006/relationships" r:embed="rId2"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1" name="image2.gif">
          <a:extLst>
            <a:ext uri="{FF2B5EF4-FFF2-40B4-BE49-F238E27FC236}">
              <a16:creationId xmlns:a16="http://schemas.microsoft.com/office/drawing/2014/main" id="{3FDC25DB-94B4-49F7-942B-63DE57104B30}"/>
            </a:ext>
          </a:extLst>
        </xdr:cNvPr>
        <xdr:cNvPicPr preferRelativeResize="0"/>
      </xdr:nvPicPr>
      <xdr:blipFill>
        <a:blip xmlns:r="http://schemas.openxmlformats.org/officeDocument/2006/relationships" r:embed="rId1"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2" name="image2.gif">
          <a:extLst>
            <a:ext uri="{FF2B5EF4-FFF2-40B4-BE49-F238E27FC236}">
              <a16:creationId xmlns:a16="http://schemas.microsoft.com/office/drawing/2014/main" id="{87947387-F952-4052-A45A-F8ED272DBA35}"/>
            </a:ext>
          </a:extLst>
        </xdr:cNvPr>
        <xdr:cNvPicPr preferRelativeResize="0"/>
      </xdr:nvPicPr>
      <xdr:blipFill>
        <a:blip xmlns:r="http://schemas.openxmlformats.org/officeDocument/2006/relationships" r:embed="rId1"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3" name="image1.png">
          <a:extLst>
            <a:ext uri="{FF2B5EF4-FFF2-40B4-BE49-F238E27FC236}">
              <a16:creationId xmlns:a16="http://schemas.microsoft.com/office/drawing/2014/main" id="{FEED6D90-399B-43C2-8EA9-415CE06B4D38}"/>
            </a:ext>
          </a:extLst>
        </xdr:cNvPr>
        <xdr:cNvPicPr preferRelativeResize="0"/>
      </xdr:nvPicPr>
      <xdr:blipFill>
        <a:blip xmlns:r="http://schemas.openxmlformats.org/officeDocument/2006/relationships" r:embed="rId2"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4" name="image1.png">
          <a:extLst>
            <a:ext uri="{FF2B5EF4-FFF2-40B4-BE49-F238E27FC236}">
              <a16:creationId xmlns:a16="http://schemas.microsoft.com/office/drawing/2014/main" id="{4DEFD7D0-E16B-45FD-AC38-51D3FF355835}"/>
            </a:ext>
          </a:extLst>
        </xdr:cNvPr>
        <xdr:cNvPicPr preferRelativeResize="0"/>
      </xdr:nvPicPr>
      <xdr:blipFill>
        <a:blip xmlns:r="http://schemas.openxmlformats.org/officeDocument/2006/relationships" r:embed="rId2"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5" name="image3.gif">
          <a:extLst>
            <a:ext uri="{FF2B5EF4-FFF2-40B4-BE49-F238E27FC236}">
              <a16:creationId xmlns:a16="http://schemas.microsoft.com/office/drawing/2014/main" id="{7DF7DEDD-3D44-4F89-8E5E-7BAB3708A214}"/>
            </a:ext>
          </a:extLst>
        </xdr:cNvPr>
        <xdr:cNvPicPr preferRelativeResize="0"/>
      </xdr:nvPicPr>
      <xdr:blipFill>
        <a:blip xmlns:r="http://schemas.openxmlformats.org/officeDocument/2006/relationships" r:embed="rId1"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6" name="image2.png">
          <a:extLst>
            <a:ext uri="{FF2B5EF4-FFF2-40B4-BE49-F238E27FC236}">
              <a16:creationId xmlns:a16="http://schemas.microsoft.com/office/drawing/2014/main" id="{EB520F61-8F3B-4FE0-8406-686B855ED5B7}"/>
            </a:ext>
          </a:extLst>
        </xdr:cNvPr>
        <xdr:cNvPicPr preferRelativeResize="0"/>
      </xdr:nvPicPr>
      <xdr:blipFill>
        <a:blip xmlns:r="http://schemas.openxmlformats.org/officeDocument/2006/relationships" r:embed="rId2"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7" name="image3.gif">
          <a:extLst>
            <a:ext uri="{FF2B5EF4-FFF2-40B4-BE49-F238E27FC236}">
              <a16:creationId xmlns:a16="http://schemas.microsoft.com/office/drawing/2014/main" id="{DF74CFE3-052A-45F7-B115-FB148089646A}"/>
            </a:ext>
          </a:extLst>
        </xdr:cNvPr>
        <xdr:cNvPicPr preferRelativeResize="0"/>
      </xdr:nvPicPr>
      <xdr:blipFill>
        <a:blip xmlns:r="http://schemas.openxmlformats.org/officeDocument/2006/relationships" r:embed="rId1"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8" name="image2.png">
          <a:extLst>
            <a:ext uri="{FF2B5EF4-FFF2-40B4-BE49-F238E27FC236}">
              <a16:creationId xmlns:a16="http://schemas.microsoft.com/office/drawing/2014/main" id="{CF394CA9-E973-45D2-AE61-700FD0331AD8}"/>
            </a:ext>
          </a:extLst>
        </xdr:cNvPr>
        <xdr:cNvPicPr preferRelativeResize="0"/>
      </xdr:nvPicPr>
      <xdr:blipFill>
        <a:blip xmlns:r="http://schemas.openxmlformats.org/officeDocument/2006/relationships" r:embed="rId2"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69" name="image3.gif">
          <a:extLst>
            <a:ext uri="{FF2B5EF4-FFF2-40B4-BE49-F238E27FC236}">
              <a16:creationId xmlns:a16="http://schemas.microsoft.com/office/drawing/2014/main" id="{101BB5F0-37DA-451D-964B-79EEE05D5679}"/>
            </a:ext>
          </a:extLst>
        </xdr:cNvPr>
        <xdr:cNvPicPr preferRelativeResize="0"/>
      </xdr:nvPicPr>
      <xdr:blipFill>
        <a:blip xmlns:r="http://schemas.openxmlformats.org/officeDocument/2006/relationships" r:embed="rId1"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95250" cy="114300"/>
    <xdr:pic>
      <xdr:nvPicPr>
        <xdr:cNvPr id="670" name="image2.png">
          <a:extLst>
            <a:ext uri="{FF2B5EF4-FFF2-40B4-BE49-F238E27FC236}">
              <a16:creationId xmlns:a16="http://schemas.microsoft.com/office/drawing/2014/main" id="{674DA261-C495-4112-A5C0-CC465DB64A9D}"/>
            </a:ext>
          </a:extLst>
        </xdr:cNvPr>
        <xdr:cNvPicPr preferRelativeResize="0"/>
      </xdr:nvPicPr>
      <xdr:blipFill>
        <a:blip xmlns:r="http://schemas.openxmlformats.org/officeDocument/2006/relationships" r:embed="rId2" cstate="print"/>
        <a:stretch>
          <a:fillRect/>
        </a:stretch>
      </xdr:blipFill>
      <xdr:spPr>
        <a:xfrm>
          <a:off x="3055620" y="81031080"/>
          <a:ext cx="95250" cy="114300"/>
        </a:xfrm>
        <a:prstGeom prst="rect">
          <a:avLst/>
        </a:prstGeom>
        <a:noFill/>
      </xdr:spPr>
    </xdr:pic>
    <xdr:clientData fLocksWithSheet="0"/>
  </xdr:oneCellAnchor>
  <xdr:oneCellAnchor>
    <xdr:from>
      <xdr:col>0</xdr:col>
      <xdr:colOff>0</xdr:colOff>
      <xdr:row>169</xdr:row>
      <xdr:rowOff>0</xdr:rowOff>
    </xdr:from>
    <xdr:ext cx="142875" cy="171450"/>
    <xdr:pic>
      <xdr:nvPicPr>
        <xdr:cNvPr id="671" name="image4.png">
          <a:extLst>
            <a:ext uri="{FF2B5EF4-FFF2-40B4-BE49-F238E27FC236}">
              <a16:creationId xmlns:a16="http://schemas.microsoft.com/office/drawing/2014/main" id="{9FD4B73A-0C83-4518-BF7A-1B2AF0FBF116}"/>
            </a:ext>
          </a:extLst>
        </xdr:cNvPr>
        <xdr:cNvPicPr preferRelativeResize="0"/>
      </xdr:nvPicPr>
      <xdr:blipFill>
        <a:blip xmlns:r="http://schemas.openxmlformats.org/officeDocument/2006/relationships" r:embed="rId4" cstate="print"/>
        <a:stretch>
          <a:fillRect/>
        </a:stretch>
      </xdr:blipFill>
      <xdr:spPr>
        <a:xfrm>
          <a:off x="3055620" y="81031080"/>
          <a:ext cx="142875" cy="171450"/>
        </a:xfrm>
        <a:prstGeom prst="rect">
          <a:avLst/>
        </a:prstGeom>
        <a:noFill/>
      </xdr:spPr>
    </xdr:pic>
    <xdr:clientData fLocksWithSheet="0"/>
  </xdr:oneCellAnchor>
  <xdr:oneCellAnchor>
    <xdr:from>
      <xdr:col>0</xdr:col>
      <xdr:colOff>0</xdr:colOff>
      <xdr:row>169</xdr:row>
      <xdr:rowOff>0</xdr:rowOff>
    </xdr:from>
    <xdr:ext cx="142875" cy="171450"/>
    <xdr:pic>
      <xdr:nvPicPr>
        <xdr:cNvPr id="672" name="image4.png">
          <a:extLst>
            <a:ext uri="{FF2B5EF4-FFF2-40B4-BE49-F238E27FC236}">
              <a16:creationId xmlns:a16="http://schemas.microsoft.com/office/drawing/2014/main" id="{899BA92F-2388-41FA-8050-198FC9D653EC}"/>
            </a:ext>
          </a:extLst>
        </xdr:cNvPr>
        <xdr:cNvPicPr preferRelativeResize="0"/>
      </xdr:nvPicPr>
      <xdr:blipFill>
        <a:blip xmlns:r="http://schemas.openxmlformats.org/officeDocument/2006/relationships" r:embed="rId4" cstate="print"/>
        <a:stretch>
          <a:fillRect/>
        </a:stretch>
      </xdr:blipFill>
      <xdr:spPr>
        <a:xfrm>
          <a:off x="3055620" y="81031080"/>
          <a:ext cx="142875" cy="171450"/>
        </a:xfrm>
        <a:prstGeom prst="rect">
          <a:avLst/>
        </a:prstGeom>
        <a:noFill/>
      </xdr:spPr>
    </xdr:pic>
    <xdr:clientData fLocksWithSheet="0"/>
  </xdr:oneCellAnchor>
  <xdr:oneCellAnchor>
    <xdr:from>
      <xdr:col>0</xdr:col>
      <xdr:colOff>0</xdr:colOff>
      <xdr:row>170</xdr:row>
      <xdr:rowOff>0</xdr:rowOff>
    </xdr:from>
    <xdr:ext cx="95250" cy="114300"/>
    <xdr:pic>
      <xdr:nvPicPr>
        <xdr:cNvPr id="673" name="image2.gif">
          <a:extLst>
            <a:ext uri="{FF2B5EF4-FFF2-40B4-BE49-F238E27FC236}">
              <a16:creationId xmlns:a16="http://schemas.microsoft.com/office/drawing/2014/main" id="{AE50EB7E-6FF7-4539-BF01-E04129570567}"/>
            </a:ext>
          </a:extLst>
        </xdr:cNvPr>
        <xdr:cNvPicPr preferRelativeResize="0"/>
      </xdr:nvPicPr>
      <xdr:blipFill>
        <a:blip xmlns:r="http://schemas.openxmlformats.org/officeDocument/2006/relationships" r:embed="rId1"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74" name="image1.png">
          <a:extLst>
            <a:ext uri="{FF2B5EF4-FFF2-40B4-BE49-F238E27FC236}">
              <a16:creationId xmlns:a16="http://schemas.microsoft.com/office/drawing/2014/main" id="{35450FFD-1CB5-4D0E-B4CE-68522865315D}"/>
            </a:ext>
          </a:extLst>
        </xdr:cNvPr>
        <xdr:cNvPicPr preferRelativeResize="0"/>
      </xdr:nvPicPr>
      <xdr:blipFill>
        <a:blip xmlns:r="http://schemas.openxmlformats.org/officeDocument/2006/relationships" r:embed="rId2"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75" name="image2.gif">
          <a:extLst>
            <a:ext uri="{FF2B5EF4-FFF2-40B4-BE49-F238E27FC236}">
              <a16:creationId xmlns:a16="http://schemas.microsoft.com/office/drawing/2014/main" id="{193C3662-ACD4-41ED-B4B9-7D36209FD9C6}"/>
            </a:ext>
          </a:extLst>
        </xdr:cNvPr>
        <xdr:cNvPicPr preferRelativeResize="0"/>
      </xdr:nvPicPr>
      <xdr:blipFill>
        <a:blip xmlns:r="http://schemas.openxmlformats.org/officeDocument/2006/relationships" r:embed="rId1"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76" name="image2.gif">
          <a:extLst>
            <a:ext uri="{FF2B5EF4-FFF2-40B4-BE49-F238E27FC236}">
              <a16:creationId xmlns:a16="http://schemas.microsoft.com/office/drawing/2014/main" id="{3C7AF578-8A63-42AC-BB38-0EEF2E092038}"/>
            </a:ext>
          </a:extLst>
        </xdr:cNvPr>
        <xdr:cNvPicPr preferRelativeResize="0"/>
      </xdr:nvPicPr>
      <xdr:blipFill>
        <a:blip xmlns:r="http://schemas.openxmlformats.org/officeDocument/2006/relationships" r:embed="rId1"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77" name="image1.png">
          <a:extLst>
            <a:ext uri="{FF2B5EF4-FFF2-40B4-BE49-F238E27FC236}">
              <a16:creationId xmlns:a16="http://schemas.microsoft.com/office/drawing/2014/main" id="{8375D532-6F57-4DE6-A11C-DE462149442E}"/>
            </a:ext>
          </a:extLst>
        </xdr:cNvPr>
        <xdr:cNvPicPr preferRelativeResize="0"/>
      </xdr:nvPicPr>
      <xdr:blipFill>
        <a:blip xmlns:r="http://schemas.openxmlformats.org/officeDocument/2006/relationships" r:embed="rId2"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78" name="image1.png">
          <a:extLst>
            <a:ext uri="{FF2B5EF4-FFF2-40B4-BE49-F238E27FC236}">
              <a16:creationId xmlns:a16="http://schemas.microsoft.com/office/drawing/2014/main" id="{77216770-C098-400C-8FC3-F315B8ADFC23}"/>
            </a:ext>
          </a:extLst>
        </xdr:cNvPr>
        <xdr:cNvPicPr preferRelativeResize="0"/>
      </xdr:nvPicPr>
      <xdr:blipFill>
        <a:blip xmlns:r="http://schemas.openxmlformats.org/officeDocument/2006/relationships" r:embed="rId2"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79" name="image3.gif">
          <a:extLst>
            <a:ext uri="{FF2B5EF4-FFF2-40B4-BE49-F238E27FC236}">
              <a16:creationId xmlns:a16="http://schemas.microsoft.com/office/drawing/2014/main" id="{68D48FF3-50B5-486E-8C2A-867EB0F22E36}"/>
            </a:ext>
          </a:extLst>
        </xdr:cNvPr>
        <xdr:cNvPicPr preferRelativeResize="0"/>
      </xdr:nvPicPr>
      <xdr:blipFill>
        <a:blip xmlns:r="http://schemas.openxmlformats.org/officeDocument/2006/relationships" r:embed="rId1"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80" name="image2.png">
          <a:extLst>
            <a:ext uri="{FF2B5EF4-FFF2-40B4-BE49-F238E27FC236}">
              <a16:creationId xmlns:a16="http://schemas.microsoft.com/office/drawing/2014/main" id="{27A1320F-EAE1-44FF-9F9C-91D8C4D03647}"/>
            </a:ext>
          </a:extLst>
        </xdr:cNvPr>
        <xdr:cNvPicPr preferRelativeResize="0"/>
      </xdr:nvPicPr>
      <xdr:blipFill>
        <a:blip xmlns:r="http://schemas.openxmlformats.org/officeDocument/2006/relationships" r:embed="rId2"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81" name="image3.gif">
          <a:extLst>
            <a:ext uri="{FF2B5EF4-FFF2-40B4-BE49-F238E27FC236}">
              <a16:creationId xmlns:a16="http://schemas.microsoft.com/office/drawing/2014/main" id="{6C737570-DFE2-4BA5-A249-0ADAD6A42B7E}"/>
            </a:ext>
          </a:extLst>
        </xdr:cNvPr>
        <xdr:cNvPicPr preferRelativeResize="0"/>
      </xdr:nvPicPr>
      <xdr:blipFill>
        <a:blip xmlns:r="http://schemas.openxmlformats.org/officeDocument/2006/relationships" r:embed="rId1"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82" name="image2.png">
          <a:extLst>
            <a:ext uri="{FF2B5EF4-FFF2-40B4-BE49-F238E27FC236}">
              <a16:creationId xmlns:a16="http://schemas.microsoft.com/office/drawing/2014/main" id="{C83CA9E6-0FE4-491F-827B-A451B584A062}"/>
            </a:ext>
          </a:extLst>
        </xdr:cNvPr>
        <xdr:cNvPicPr preferRelativeResize="0"/>
      </xdr:nvPicPr>
      <xdr:blipFill>
        <a:blip xmlns:r="http://schemas.openxmlformats.org/officeDocument/2006/relationships" r:embed="rId2"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83" name="image3.gif">
          <a:extLst>
            <a:ext uri="{FF2B5EF4-FFF2-40B4-BE49-F238E27FC236}">
              <a16:creationId xmlns:a16="http://schemas.microsoft.com/office/drawing/2014/main" id="{28B52C80-8EFA-4C02-884E-FEA302F0E6C7}"/>
            </a:ext>
          </a:extLst>
        </xdr:cNvPr>
        <xdr:cNvPicPr preferRelativeResize="0"/>
      </xdr:nvPicPr>
      <xdr:blipFill>
        <a:blip xmlns:r="http://schemas.openxmlformats.org/officeDocument/2006/relationships" r:embed="rId1"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95250" cy="114300"/>
    <xdr:pic>
      <xdr:nvPicPr>
        <xdr:cNvPr id="684" name="image2.png">
          <a:extLst>
            <a:ext uri="{FF2B5EF4-FFF2-40B4-BE49-F238E27FC236}">
              <a16:creationId xmlns:a16="http://schemas.microsoft.com/office/drawing/2014/main" id="{CAB22EF0-3968-4C16-9351-4FD5466B80CF}"/>
            </a:ext>
          </a:extLst>
        </xdr:cNvPr>
        <xdr:cNvPicPr preferRelativeResize="0"/>
      </xdr:nvPicPr>
      <xdr:blipFill>
        <a:blip xmlns:r="http://schemas.openxmlformats.org/officeDocument/2006/relationships" r:embed="rId2" cstate="print"/>
        <a:stretch>
          <a:fillRect/>
        </a:stretch>
      </xdr:blipFill>
      <xdr:spPr>
        <a:xfrm>
          <a:off x="3055620" y="81412080"/>
          <a:ext cx="95250" cy="114300"/>
        </a:xfrm>
        <a:prstGeom prst="rect">
          <a:avLst/>
        </a:prstGeom>
        <a:noFill/>
      </xdr:spPr>
    </xdr:pic>
    <xdr:clientData fLocksWithSheet="0"/>
  </xdr:oneCellAnchor>
  <xdr:oneCellAnchor>
    <xdr:from>
      <xdr:col>0</xdr:col>
      <xdr:colOff>0</xdr:colOff>
      <xdr:row>170</xdr:row>
      <xdr:rowOff>0</xdr:rowOff>
    </xdr:from>
    <xdr:ext cx="142875" cy="171450"/>
    <xdr:pic>
      <xdr:nvPicPr>
        <xdr:cNvPr id="685" name="image4.png">
          <a:extLst>
            <a:ext uri="{FF2B5EF4-FFF2-40B4-BE49-F238E27FC236}">
              <a16:creationId xmlns:a16="http://schemas.microsoft.com/office/drawing/2014/main" id="{040498F1-55FA-43B5-BA99-B4FFBF9F597E}"/>
            </a:ext>
          </a:extLst>
        </xdr:cNvPr>
        <xdr:cNvPicPr preferRelativeResize="0"/>
      </xdr:nvPicPr>
      <xdr:blipFill>
        <a:blip xmlns:r="http://schemas.openxmlformats.org/officeDocument/2006/relationships" r:embed="rId4" cstate="print"/>
        <a:stretch>
          <a:fillRect/>
        </a:stretch>
      </xdr:blipFill>
      <xdr:spPr>
        <a:xfrm>
          <a:off x="3055620" y="81412080"/>
          <a:ext cx="142875" cy="171450"/>
        </a:xfrm>
        <a:prstGeom prst="rect">
          <a:avLst/>
        </a:prstGeom>
        <a:noFill/>
      </xdr:spPr>
    </xdr:pic>
    <xdr:clientData fLocksWithSheet="0"/>
  </xdr:oneCellAnchor>
  <xdr:oneCellAnchor>
    <xdr:from>
      <xdr:col>0</xdr:col>
      <xdr:colOff>0</xdr:colOff>
      <xdr:row>170</xdr:row>
      <xdr:rowOff>0</xdr:rowOff>
    </xdr:from>
    <xdr:ext cx="142875" cy="171450"/>
    <xdr:pic>
      <xdr:nvPicPr>
        <xdr:cNvPr id="686" name="image4.png">
          <a:extLst>
            <a:ext uri="{FF2B5EF4-FFF2-40B4-BE49-F238E27FC236}">
              <a16:creationId xmlns:a16="http://schemas.microsoft.com/office/drawing/2014/main" id="{D46CA18E-5405-4CBA-A520-76A2C2387FCC}"/>
            </a:ext>
          </a:extLst>
        </xdr:cNvPr>
        <xdr:cNvPicPr preferRelativeResize="0"/>
      </xdr:nvPicPr>
      <xdr:blipFill>
        <a:blip xmlns:r="http://schemas.openxmlformats.org/officeDocument/2006/relationships" r:embed="rId4" cstate="print"/>
        <a:stretch>
          <a:fillRect/>
        </a:stretch>
      </xdr:blipFill>
      <xdr:spPr>
        <a:xfrm>
          <a:off x="3055620" y="81412080"/>
          <a:ext cx="142875" cy="171450"/>
        </a:xfrm>
        <a:prstGeom prst="rect">
          <a:avLst/>
        </a:prstGeom>
        <a:noFill/>
      </xdr:spPr>
    </xdr:pic>
    <xdr:clientData fLocksWithSheet="0"/>
  </xdr:oneCellAnchor>
  <xdr:oneCellAnchor>
    <xdr:from>
      <xdr:col>0</xdr:col>
      <xdr:colOff>0</xdr:colOff>
      <xdr:row>171</xdr:row>
      <xdr:rowOff>0</xdr:rowOff>
    </xdr:from>
    <xdr:ext cx="95250" cy="114300"/>
    <xdr:pic>
      <xdr:nvPicPr>
        <xdr:cNvPr id="687" name="image2.gif">
          <a:extLst>
            <a:ext uri="{FF2B5EF4-FFF2-40B4-BE49-F238E27FC236}">
              <a16:creationId xmlns:a16="http://schemas.microsoft.com/office/drawing/2014/main" id="{267B300A-E58B-4660-89C8-7D7956158A69}"/>
            </a:ext>
          </a:extLst>
        </xdr:cNvPr>
        <xdr:cNvPicPr preferRelativeResize="0"/>
      </xdr:nvPicPr>
      <xdr:blipFill>
        <a:blip xmlns:r="http://schemas.openxmlformats.org/officeDocument/2006/relationships" r:embed="rId1"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88" name="image1.png">
          <a:extLst>
            <a:ext uri="{FF2B5EF4-FFF2-40B4-BE49-F238E27FC236}">
              <a16:creationId xmlns:a16="http://schemas.microsoft.com/office/drawing/2014/main" id="{23A9BFA5-398F-4B89-94F3-6C6F30FA72D5}"/>
            </a:ext>
          </a:extLst>
        </xdr:cNvPr>
        <xdr:cNvPicPr preferRelativeResize="0"/>
      </xdr:nvPicPr>
      <xdr:blipFill>
        <a:blip xmlns:r="http://schemas.openxmlformats.org/officeDocument/2006/relationships" r:embed="rId2"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89" name="image2.gif">
          <a:extLst>
            <a:ext uri="{FF2B5EF4-FFF2-40B4-BE49-F238E27FC236}">
              <a16:creationId xmlns:a16="http://schemas.microsoft.com/office/drawing/2014/main" id="{D714656C-C55E-444A-A558-BD8BFE446665}"/>
            </a:ext>
          </a:extLst>
        </xdr:cNvPr>
        <xdr:cNvPicPr preferRelativeResize="0"/>
      </xdr:nvPicPr>
      <xdr:blipFill>
        <a:blip xmlns:r="http://schemas.openxmlformats.org/officeDocument/2006/relationships" r:embed="rId1"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0" name="image2.gif">
          <a:extLst>
            <a:ext uri="{FF2B5EF4-FFF2-40B4-BE49-F238E27FC236}">
              <a16:creationId xmlns:a16="http://schemas.microsoft.com/office/drawing/2014/main" id="{6316DF4B-738F-4662-9BA2-5DBEBC823C4D}"/>
            </a:ext>
          </a:extLst>
        </xdr:cNvPr>
        <xdr:cNvPicPr preferRelativeResize="0"/>
      </xdr:nvPicPr>
      <xdr:blipFill>
        <a:blip xmlns:r="http://schemas.openxmlformats.org/officeDocument/2006/relationships" r:embed="rId1"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1" name="image1.png">
          <a:extLst>
            <a:ext uri="{FF2B5EF4-FFF2-40B4-BE49-F238E27FC236}">
              <a16:creationId xmlns:a16="http://schemas.microsoft.com/office/drawing/2014/main" id="{3D1AEBF6-5EA7-4AAD-9CB0-7417205010C9}"/>
            </a:ext>
          </a:extLst>
        </xdr:cNvPr>
        <xdr:cNvPicPr preferRelativeResize="0"/>
      </xdr:nvPicPr>
      <xdr:blipFill>
        <a:blip xmlns:r="http://schemas.openxmlformats.org/officeDocument/2006/relationships" r:embed="rId2"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2" name="image1.png">
          <a:extLst>
            <a:ext uri="{FF2B5EF4-FFF2-40B4-BE49-F238E27FC236}">
              <a16:creationId xmlns:a16="http://schemas.microsoft.com/office/drawing/2014/main" id="{4DD46A07-089E-44CC-80B3-FEA3E68EC86B}"/>
            </a:ext>
          </a:extLst>
        </xdr:cNvPr>
        <xdr:cNvPicPr preferRelativeResize="0"/>
      </xdr:nvPicPr>
      <xdr:blipFill>
        <a:blip xmlns:r="http://schemas.openxmlformats.org/officeDocument/2006/relationships" r:embed="rId2"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3" name="image3.gif">
          <a:extLst>
            <a:ext uri="{FF2B5EF4-FFF2-40B4-BE49-F238E27FC236}">
              <a16:creationId xmlns:a16="http://schemas.microsoft.com/office/drawing/2014/main" id="{E1EB9D60-84DF-4A65-B64A-62D86F032E10}"/>
            </a:ext>
          </a:extLst>
        </xdr:cNvPr>
        <xdr:cNvPicPr preferRelativeResize="0"/>
      </xdr:nvPicPr>
      <xdr:blipFill>
        <a:blip xmlns:r="http://schemas.openxmlformats.org/officeDocument/2006/relationships" r:embed="rId1"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4" name="image2.png">
          <a:extLst>
            <a:ext uri="{FF2B5EF4-FFF2-40B4-BE49-F238E27FC236}">
              <a16:creationId xmlns:a16="http://schemas.microsoft.com/office/drawing/2014/main" id="{58B982F1-2FD5-4C9C-A1F6-AFEB0B7A8212}"/>
            </a:ext>
          </a:extLst>
        </xdr:cNvPr>
        <xdr:cNvPicPr preferRelativeResize="0"/>
      </xdr:nvPicPr>
      <xdr:blipFill>
        <a:blip xmlns:r="http://schemas.openxmlformats.org/officeDocument/2006/relationships" r:embed="rId2"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5" name="image3.gif">
          <a:extLst>
            <a:ext uri="{FF2B5EF4-FFF2-40B4-BE49-F238E27FC236}">
              <a16:creationId xmlns:a16="http://schemas.microsoft.com/office/drawing/2014/main" id="{8A5A7963-5474-4990-A7C2-E9460F4F1578}"/>
            </a:ext>
          </a:extLst>
        </xdr:cNvPr>
        <xdr:cNvPicPr preferRelativeResize="0"/>
      </xdr:nvPicPr>
      <xdr:blipFill>
        <a:blip xmlns:r="http://schemas.openxmlformats.org/officeDocument/2006/relationships" r:embed="rId1"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6" name="image2.png">
          <a:extLst>
            <a:ext uri="{FF2B5EF4-FFF2-40B4-BE49-F238E27FC236}">
              <a16:creationId xmlns:a16="http://schemas.microsoft.com/office/drawing/2014/main" id="{22B3202E-0160-4A5F-8D1C-9404112A139E}"/>
            </a:ext>
          </a:extLst>
        </xdr:cNvPr>
        <xdr:cNvPicPr preferRelativeResize="0"/>
      </xdr:nvPicPr>
      <xdr:blipFill>
        <a:blip xmlns:r="http://schemas.openxmlformats.org/officeDocument/2006/relationships" r:embed="rId2"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7" name="image3.gif">
          <a:extLst>
            <a:ext uri="{FF2B5EF4-FFF2-40B4-BE49-F238E27FC236}">
              <a16:creationId xmlns:a16="http://schemas.microsoft.com/office/drawing/2014/main" id="{9D9C88CB-A4CA-4884-BE4B-671C01B7B499}"/>
            </a:ext>
          </a:extLst>
        </xdr:cNvPr>
        <xdr:cNvPicPr preferRelativeResize="0"/>
      </xdr:nvPicPr>
      <xdr:blipFill>
        <a:blip xmlns:r="http://schemas.openxmlformats.org/officeDocument/2006/relationships" r:embed="rId1"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95250" cy="114300"/>
    <xdr:pic>
      <xdr:nvPicPr>
        <xdr:cNvPr id="698" name="image2.png">
          <a:extLst>
            <a:ext uri="{FF2B5EF4-FFF2-40B4-BE49-F238E27FC236}">
              <a16:creationId xmlns:a16="http://schemas.microsoft.com/office/drawing/2014/main" id="{FC04E49F-2C16-42B8-818E-09068AA1FE6A}"/>
            </a:ext>
          </a:extLst>
        </xdr:cNvPr>
        <xdr:cNvPicPr preferRelativeResize="0"/>
      </xdr:nvPicPr>
      <xdr:blipFill>
        <a:blip xmlns:r="http://schemas.openxmlformats.org/officeDocument/2006/relationships" r:embed="rId2" cstate="print"/>
        <a:stretch>
          <a:fillRect/>
        </a:stretch>
      </xdr:blipFill>
      <xdr:spPr>
        <a:xfrm>
          <a:off x="3055620" y="81915000"/>
          <a:ext cx="95250" cy="114300"/>
        </a:xfrm>
        <a:prstGeom prst="rect">
          <a:avLst/>
        </a:prstGeom>
        <a:noFill/>
      </xdr:spPr>
    </xdr:pic>
    <xdr:clientData fLocksWithSheet="0"/>
  </xdr:oneCellAnchor>
  <xdr:oneCellAnchor>
    <xdr:from>
      <xdr:col>0</xdr:col>
      <xdr:colOff>0</xdr:colOff>
      <xdr:row>171</xdr:row>
      <xdr:rowOff>0</xdr:rowOff>
    </xdr:from>
    <xdr:ext cx="142875" cy="171450"/>
    <xdr:pic>
      <xdr:nvPicPr>
        <xdr:cNvPr id="699" name="image4.png">
          <a:extLst>
            <a:ext uri="{FF2B5EF4-FFF2-40B4-BE49-F238E27FC236}">
              <a16:creationId xmlns:a16="http://schemas.microsoft.com/office/drawing/2014/main" id="{0BB7591A-46E7-4CC2-B316-696B7F5BFEF2}"/>
            </a:ext>
          </a:extLst>
        </xdr:cNvPr>
        <xdr:cNvPicPr preferRelativeResize="0"/>
      </xdr:nvPicPr>
      <xdr:blipFill>
        <a:blip xmlns:r="http://schemas.openxmlformats.org/officeDocument/2006/relationships" r:embed="rId4" cstate="print"/>
        <a:stretch>
          <a:fillRect/>
        </a:stretch>
      </xdr:blipFill>
      <xdr:spPr>
        <a:xfrm>
          <a:off x="3055620" y="81915000"/>
          <a:ext cx="142875" cy="171450"/>
        </a:xfrm>
        <a:prstGeom prst="rect">
          <a:avLst/>
        </a:prstGeom>
        <a:noFill/>
      </xdr:spPr>
    </xdr:pic>
    <xdr:clientData fLocksWithSheet="0"/>
  </xdr:oneCellAnchor>
  <xdr:oneCellAnchor>
    <xdr:from>
      <xdr:col>0</xdr:col>
      <xdr:colOff>0</xdr:colOff>
      <xdr:row>172</xdr:row>
      <xdr:rowOff>0</xdr:rowOff>
    </xdr:from>
    <xdr:ext cx="95250" cy="114300"/>
    <xdr:pic>
      <xdr:nvPicPr>
        <xdr:cNvPr id="700" name="image2.gif">
          <a:extLst>
            <a:ext uri="{FF2B5EF4-FFF2-40B4-BE49-F238E27FC236}">
              <a16:creationId xmlns:a16="http://schemas.microsoft.com/office/drawing/2014/main" id="{65A94815-17A7-4E3F-BE4B-0EC49E450BE4}"/>
            </a:ext>
          </a:extLst>
        </xdr:cNvPr>
        <xdr:cNvPicPr preferRelativeResize="0"/>
      </xdr:nvPicPr>
      <xdr:blipFill>
        <a:blip xmlns:r="http://schemas.openxmlformats.org/officeDocument/2006/relationships" r:embed="rId1"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1" name="image1.png">
          <a:extLst>
            <a:ext uri="{FF2B5EF4-FFF2-40B4-BE49-F238E27FC236}">
              <a16:creationId xmlns:a16="http://schemas.microsoft.com/office/drawing/2014/main" id="{1F88BC02-C87C-4DEF-B36B-71D5BD64A803}"/>
            </a:ext>
          </a:extLst>
        </xdr:cNvPr>
        <xdr:cNvPicPr preferRelativeResize="0"/>
      </xdr:nvPicPr>
      <xdr:blipFill>
        <a:blip xmlns:r="http://schemas.openxmlformats.org/officeDocument/2006/relationships" r:embed="rId2"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2" name="image2.gif">
          <a:extLst>
            <a:ext uri="{FF2B5EF4-FFF2-40B4-BE49-F238E27FC236}">
              <a16:creationId xmlns:a16="http://schemas.microsoft.com/office/drawing/2014/main" id="{F8EBFFDC-2505-4517-8C7A-F12E71744E32}"/>
            </a:ext>
          </a:extLst>
        </xdr:cNvPr>
        <xdr:cNvPicPr preferRelativeResize="0"/>
      </xdr:nvPicPr>
      <xdr:blipFill>
        <a:blip xmlns:r="http://schemas.openxmlformats.org/officeDocument/2006/relationships" r:embed="rId1"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3" name="image2.gif">
          <a:extLst>
            <a:ext uri="{FF2B5EF4-FFF2-40B4-BE49-F238E27FC236}">
              <a16:creationId xmlns:a16="http://schemas.microsoft.com/office/drawing/2014/main" id="{2877CB7B-5810-4EC3-848A-6869FD070CBD}"/>
            </a:ext>
          </a:extLst>
        </xdr:cNvPr>
        <xdr:cNvPicPr preferRelativeResize="0"/>
      </xdr:nvPicPr>
      <xdr:blipFill>
        <a:blip xmlns:r="http://schemas.openxmlformats.org/officeDocument/2006/relationships" r:embed="rId1"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4" name="image1.png">
          <a:extLst>
            <a:ext uri="{FF2B5EF4-FFF2-40B4-BE49-F238E27FC236}">
              <a16:creationId xmlns:a16="http://schemas.microsoft.com/office/drawing/2014/main" id="{8F5A25D4-4D8D-4169-A23C-BB9C0107EC89}"/>
            </a:ext>
          </a:extLst>
        </xdr:cNvPr>
        <xdr:cNvPicPr preferRelativeResize="0"/>
      </xdr:nvPicPr>
      <xdr:blipFill>
        <a:blip xmlns:r="http://schemas.openxmlformats.org/officeDocument/2006/relationships" r:embed="rId2"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5" name="image1.png">
          <a:extLst>
            <a:ext uri="{FF2B5EF4-FFF2-40B4-BE49-F238E27FC236}">
              <a16:creationId xmlns:a16="http://schemas.microsoft.com/office/drawing/2014/main" id="{CFCB8837-6FFF-4823-9BEF-DA283D896E28}"/>
            </a:ext>
          </a:extLst>
        </xdr:cNvPr>
        <xdr:cNvPicPr preferRelativeResize="0"/>
      </xdr:nvPicPr>
      <xdr:blipFill>
        <a:blip xmlns:r="http://schemas.openxmlformats.org/officeDocument/2006/relationships" r:embed="rId2"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6" name="image3.gif">
          <a:extLst>
            <a:ext uri="{FF2B5EF4-FFF2-40B4-BE49-F238E27FC236}">
              <a16:creationId xmlns:a16="http://schemas.microsoft.com/office/drawing/2014/main" id="{EC6171D7-2A75-4817-85EA-1181784C0F15}"/>
            </a:ext>
          </a:extLst>
        </xdr:cNvPr>
        <xdr:cNvPicPr preferRelativeResize="0"/>
      </xdr:nvPicPr>
      <xdr:blipFill>
        <a:blip xmlns:r="http://schemas.openxmlformats.org/officeDocument/2006/relationships" r:embed="rId1"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7" name="image2.png">
          <a:extLst>
            <a:ext uri="{FF2B5EF4-FFF2-40B4-BE49-F238E27FC236}">
              <a16:creationId xmlns:a16="http://schemas.microsoft.com/office/drawing/2014/main" id="{38B89189-8B0D-4784-9663-B78CC32C51B8}"/>
            </a:ext>
          </a:extLst>
        </xdr:cNvPr>
        <xdr:cNvPicPr preferRelativeResize="0"/>
      </xdr:nvPicPr>
      <xdr:blipFill>
        <a:blip xmlns:r="http://schemas.openxmlformats.org/officeDocument/2006/relationships" r:embed="rId2"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8" name="image3.gif">
          <a:extLst>
            <a:ext uri="{FF2B5EF4-FFF2-40B4-BE49-F238E27FC236}">
              <a16:creationId xmlns:a16="http://schemas.microsoft.com/office/drawing/2014/main" id="{6EE59F02-83E2-451B-81DE-D3A6344E63B0}"/>
            </a:ext>
          </a:extLst>
        </xdr:cNvPr>
        <xdr:cNvPicPr preferRelativeResize="0"/>
      </xdr:nvPicPr>
      <xdr:blipFill>
        <a:blip xmlns:r="http://schemas.openxmlformats.org/officeDocument/2006/relationships" r:embed="rId1"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09" name="image2.png">
          <a:extLst>
            <a:ext uri="{FF2B5EF4-FFF2-40B4-BE49-F238E27FC236}">
              <a16:creationId xmlns:a16="http://schemas.microsoft.com/office/drawing/2014/main" id="{229FF4B0-04D3-44BF-8C84-D018107DAE2F}"/>
            </a:ext>
          </a:extLst>
        </xdr:cNvPr>
        <xdr:cNvPicPr preferRelativeResize="0"/>
      </xdr:nvPicPr>
      <xdr:blipFill>
        <a:blip xmlns:r="http://schemas.openxmlformats.org/officeDocument/2006/relationships" r:embed="rId2"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10" name="image3.gif">
          <a:extLst>
            <a:ext uri="{FF2B5EF4-FFF2-40B4-BE49-F238E27FC236}">
              <a16:creationId xmlns:a16="http://schemas.microsoft.com/office/drawing/2014/main" id="{106E0FBB-2E2E-4365-8E9B-09360B893CA4}"/>
            </a:ext>
          </a:extLst>
        </xdr:cNvPr>
        <xdr:cNvPicPr preferRelativeResize="0"/>
      </xdr:nvPicPr>
      <xdr:blipFill>
        <a:blip xmlns:r="http://schemas.openxmlformats.org/officeDocument/2006/relationships" r:embed="rId1"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95250" cy="114300"/>
    <xdr:pic>
      <xdr:nvPicPr>
        <xdr:cNvPr id="711" name="image2.png">
          <a:extLst>
            <a:ext uri="{FF2B5EF4-FFF2-40B4-BE49-F238E27FC236}">
              <a16:creationId xmlns:a16="http://schemas.microsoft.com/office/drawing/2014/main" id="{8D0ECC38-6DF8-4D05-8ABA-3C65300DC005}"/>
            </a:ext>
          </a:extLst>
        </xdr:cNvPr>
        <xdr:cNvPicPr preferRelativeResize="0"/>
      </xdr:nvPicPr>
      <xdr:blipFill>
        <a:blip xmlns:r="http://schemas.openxmlformats.org/officeDocument/2006/relationships" r:embed="rId2" cstate="print"/>
        <a:stretch>
          <a:fillRect/>
        </a:stretch>
      </xdr:blipFill>
      <xdr:spPr>
        <a:xfrm>
          <a:off x="3055620" y="82486500"/>
          <a:ext cx="95250" cy="114300"/>
        </a:xfrm>
        <a:prstGeom prst="rect">
          <a:avLst/>
        </a:prstGeom>
        <a:noFill/>
      </xdr:spPr>
    </xdr:pic>
    <xdr:clientData fLocksWithSheet="0"/>
  </xdr:oneCellAnchor>
  <xdr:oneCellAnchor>
    <xdr:from>
      <xdr:col>0</xdr:col>
      <xdr:colOff>0</xdr:colOff>
      <xdr:row>172</xdr:row>
      <xdr:rowOff>0</xdr:rowOff>
    </xdr:from>
    <xdr:ext cx="142875" cy="171450"/>
    <xdr:pic>
      <xdr:nvPicPr>
        <xdr:cNvPr id="712" name="image4.png">
          <a:extLst>
            <a:ext uri="{FF2B5EF4-FFF2-40B4-BE49-F238E27FC236}">
              <a16:creationId xmlns:a16="http://schemas.microsoft.com/office/drawing/2014/main" id="{7A574B24-0338-4870-B500-74AE0E2FA35B}"/>
            </a:ext>
          </a:extLst>
        </xdr:cNvPr>
        <xdr:cNvPicPr preferRelativeResize="0"/>
      </xdr:nvPicPr>
      <xdr:blipFill>
        <a:blip xmlns:r="http://schemas.openxmlformats.org/officeDocument/2006/relationships" r:embed="rId4" cstate="print"/>
        <a:stretch>
          <a:fillRect/>
        </a:stretch>
      </xdr:blipFill>
      <xdr:spPr>
        <a:xfrm>
          <a:off x="3055620" y="82486500"/>
          <a:ext cx="142875" cy="171450"/>
        </a:xfrm>
        <a:prstGeom prst="rect">
          <a:avLst/>
        </a:prstGeom>
        <a:noFill/>
      </xdr:spPr>
    </xdr:pic>
    <xdr:clientData fLocksWithSheet="0"/>
  </xdr:oneCellAnchor>
  <xdr:oneCellAnchor>
    <xdr:from>
      <xdr:col>0</xdr:col>
      <xdr:colOff>0</xdr:colOff>
      <xdr:row>172</xdr:row>
      <xdr:rowOff>0</xdr:rowOff>
    </xdr:from>
    <xdr:ext cx="142875" cy="171450"/>
    <xdr:pic>
      <xdr:nvPicPr>
        <xdr:cNvPr id="713" name="image4.png">
          <a:extLst>
            <a:ext uri="{FF2B5EF4-FFF2-40B4-BE49-F238E27FC236}">
              <a16:creationId xmlns:a16="http://schemas.microsoft.com/office/drawing/2014/main" id="{4DD0F829-855F-40AA-AD26-1191D6638CCA}"/>
            </a:ext>
          </a:extLst>
        </xdr:cNvPr>
        <xdr:cNvPicPr preferRelativeResize="0"/>
      </xdr:nvPicPr>
      <xdr:blipFill>
        <a:blip xmlns:r="http://schemas.openxmlformats.org/officeDocument/2006/relationships" r:embed="rId4" cstate="print"/>
        <a:stretch>
          <a:fillRect/>
        </a:stretch>
      </xdr:blipFill>
      <xdr:spPr>
        <a:xfrm>
          <a:off x="3055620" y="82486500"/>
          <a:ext cx="142875" cy="171450"/>
        </a:xfrm>
        <a:prstGeom prst="rect">
          <a:avLst/>
        </a:prstGeom>
        <a:noFill/>
      </xdr:spPr>
    </xdr:pic>
    <xdr:clientData fLocksWithSheet="0"/>
  </xdr:oneCellAnchor>
  <xdr:oneCellAnchor>
    <xdr:from>
      <xdr:col>0</xdr:col>
      <xdr:colOff>0</xdr:colOff>
      <xdr:row>174</xdr:row>
      <xdr:rowOff>0</xdr:rowOff>
    </xdr:from>
    <xdr:ext cx="95250" cy="114300"/>
    <xdr:pic>
      <xdr:nvPicPr>
        <xdr:cNvPr id="714" name="image2.gif">
          <a:extLst>
            <a:ext uri="{FF2B5EF4-FFF2-40B4-BE49-F238E27FC236}">
              <a16:creationId xmlns:a16="http://schemas.microsoft.com/office/drawing/2014/main" id="{A3A33971-B724-4F84-B489-CEF6B08A3DB0}"/>
            </a:ext>
          </a:extLst>
        </xdr:cNvPr>
        <xdr:cNvPicPr preferRelativeResize="0"/>
      </xdr:nvPicPr>
      <xdr:blipFill>
        <a:blip xmlns:r="http://schemas.openxmlformats.org/officeDocument/2006/relationships" r:embed="rId1"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15" name="image1.png">
          <a:extLst>
            <a:ext uri="{FF2B5EF4-FFF2-40B4-BE49-F238E27FC236}">
              <a16:creationId xmlns:a16="http://schemas.microsoft.com/office/drawing/2014/main" id="{BDDAA169-EEFE-4B22-9AE8-A6C9C9179CE7}"/>
            </a:ext>
          </a:extLst>
        </xdr:cNvPr>
        <xdr:cNvPicPr preferRelativeResize="0"/>
      </xdr:nvPicPr>
      <xdr:blipFill>
        <a:blip xmlns:r="http://schemas.openxmlformats.org/officeDocument/2006/relationships" r:embed="rId2"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16" name="image2.gif">
          <a:extLst>
            <a:ext uri="{FF2B5EF4-FFF2-40B4-BE49-F238E27FC236}">
              <a16:creationId xmlns:a16="http://schemas.microsoft.com/office/drawing/2014/main" id="{498D37D0-AD84-4F9E-84C9-FBBB95A95C39}"/>
            </a:ext>
          </a:extLst>
        </xdr:cNvPr>
        <xdr:cNvPicPr preferRelativeResize="0"/>
      </xdr:nvPicPr>
      <xdr:blipFill>
        <a:blip xmlns:r="http://schemas.openxmlformats.org/officeDocument/2006/relationships" r:embed="rId1"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17" name="image2.gif">
          <a:extLst>
            <a:ext uri="{FF2B5EF4-FFF2-40B4-BE49-F238E27FC236}">
              <a16:creationId xmlns:a16="http://schemas.microsoft.com/office/drawing/2014/main" id="{AA7B877B-4CF4-443B-ACA1-9D521B2577B0}"/>
            </a:ext>
          </a:extLst>
        </xdr:cNvPr>
        <xdr:cNvPicPr preferRelativeResize="0"/>
      </xdr:nvPicPr>
      <xdr:blipFill>
        <a:blip xmlns:r="http://schemas.openxmlformats.org/officeDocument/2006/relationships" r:embed="rId1"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18" name="image1.png">
          <a:extLst>
            <a:ext uri="{FF2B5EF4-FFF2-40B4-BE49-F238E27FC236}">
              <a16:creationId xmlns:a16="http://schemas.microsoft.com/office/drawing/2014/main" id="{D416467A-E7CA-49DF-B980-C79B20381FE6}"/>
            </a:ext>
          </a:extLst>
        </xdr:cNvPr>
        <xdr:cNvPicPr preferRelativeResize="0"/>
      </xdr:nvPicPr>
      <xdr:blipFill>
        <a:blip xmlns:r="http://schemas.openxmlformats.org/officeDocument/2006/relationships" r:embed="rId2"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19" name="image1.png">
          <a:extLst>
            <a:ext uri="{FF2B5EF4-FFF2-40B4-BE49-F238E27FC236}">
              <a16:creationId xmlns:a16="http://schemas.microsoft.com/office/drawing/2014/main" id="{4AEA8E7C-76A1-4343-B10F-EF0DB6FAAA9E}"/>
            </a:ext>
          </a:extLst>
        </xdr:cNvPr>
        <xdr:cNvPicPr preferRelativeResize="0"/>
      </xdr:nvPicPr>
      <xdr:blipFill>
        <a:blip xmlns:r="http://schemas.openxmlformats.org/officeDocument/2006/relationships" r:embed="rId2"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20" name="image3.gif">
          <a:extLst>
            <a:ext uri="{FF2B5EF4-FFF2-40B4-BE49-F238E27FC236}">
              <a16:creationId xmlns:a16="http://schemas.microsoft.com/office/drawing/2014/main" id="{DC538ED5-A0FF-416B-BDF6-F0807FCEFFB3}"/>
            </a:ext>
          </a:extLst>
        </xdr:cNvPr>
        <xdr:cNvPicPr preferRelativeResize="0"/>
      </xdr:nvPicPr>
      <xdr:blipFill>
        <a:blip xmlns:r="http://schemas.openxmlformats.org/officeDocument/2006/relationships" r:embed="rId1"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21" name="image2.png">
          <a:extLst>
            <a:ext uri="{FF2B5EF4-FFF2-40B4-BE49-F238E27FC236}">
              <a16:creationId xmlns:a16="http://schemas.microsoft.com/office/drawing/2014/main" id="{83CDD9A8-E87F-450E-8C20-11AD5DB1822A}"/>
            </a:ext>
          </a:extLst>
        </xdr:cNvPr>
        <xdr:cNvPicPr preferRelativeResize="0"/>
      </xdr:nvPicPr>
      <xdr:blipFill>
        <a:blip xmlns:r="http://schemas.openxmlformats.org/officeDocument/2006/relationships" r:embed="rId2"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22" name="image3.gif">
          <a:extLst>
            <a:ext uri="{FF2B5EF4-FFF2-40B4-BE49-F238E27FC236}">
              <a16:creationId xmlns:a16="http://schemas.microsoft.com/office/drawing/2014/main" id="{44D58FE2-C7D8-4FE0-9D0C-9B23843B1791}"/>
            </a:ext>
          </a:extLst>
        </xdr:cNvPr>
        <xdr:cNvPicPr preferRelativeResize="0"/>
      </xdr:nvPicPr>
      <xdr:blipFill>
        <a:blip xmlns:r="http://schemas.openxmlformats.org/officeDocument/2006/relationships" r:embed="rId1"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23" name="image2.png">
          <a:extLst>
            <a:ext uri="{FF2B5EF4-FFF2-40B4-BE49-F238E27FC236}">
              <a16:creationId xmlns:a16="http://schemas.microsoft.com/office/drawing/2014/main" id="{64466418-8D27-4C71-BE93-25F3753E95C1}"/>
            </a:ext>
          </a:extLst>
        </xdr:cNvPr>
        <xdr:cNvPicPr preferRelativeResize="0"/>
      </xdr:nvPicPr>
      <xdr:blipFill>
        <a:blip xmlns:r="http://schemas.openxmlformats.org/officeDocument/2006/relationships" r:embed="rId2"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24" name="image3.gif">
          <a:extLst>
            <a:ext uri="{FF2B5EF4-FFF2-40B4-BE49-F238E27FC236}">
              <a16:creationId xmlns:a16="http://schemas.microsoft.com/office/drawing/2014/main" id="{0B2B82E7-08E4-493F-983E-F71CD29D2A0F}"/>
            </a:ext>
          </a:extLst>
        </xdr:cNvPr>
        <xdr:cNvPicPr preferRelativeResize="0"/>
      </xdr:nvPicPr>
      <xdr:blipFill>
        <a:blip xmlns:r="http://schemas.openxmlformats.org/officeDocument/2006/relationships" r:embed="rId1"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95250" cy="114300"/>
    <xdr:pic>
      <xdr:nvPicPr>
        <xdr:cNvPr id="725" name="image2.png">
          <a:extLst>
            <a:ext uri="{FF2B5EF4-FFF2-40B4-BE49-F238E27FC236}">
              <a16:creationId xmlns:a16="http://schemas.microsoft.com/office/drawing/2014/main" id="{5233D666-7F0F-4516-B23D-7CF1892CE2FA}"/>
            </a:ext>
          </a:extLst>
        </xdr:cNvPr>
        <xdr:cNvPicPr preferRelativeResize="0"/>
      </xdr:nvPicPr>
      <xdr:blipFill>
        <a:blip xmlns:r="http://schemas.openxmlformats.org/officeDocument/2006/relationships" r:embed="rId2" cstate="print"/>
        <a:stretch>
          <a:fillRect/>
        </a:stretch>
      </xdr:blipFill>
      <xdr:spPr>
        <a:xfrm>
          <a:off x="3055620" y="83370420"/>
          <a:ext cx="95250" cy="114300"/>
        </a:xfrm>
        <a:prstGeom prst="rect">
          <a:avLst/>
        </a:prstGeom>
        <a:noFill/>
      </xdr:spPr>
    </xdr:pic>
    <xdr:clientData fLocksWithSheet="0"/>
  </xdr:oneCellAnchor>
  <xdr:oneCellAnchor>
    <xdr:from>
      <xdr:col>0</xdr:col>
      <xdr:colOff>0</xdr:colOff>
      <xdr:row>174</xdr:row>
      <xdr:rowOff>0</xdr:rowOff>
    </xdr:from>
    <xdr:ext cx="142875" cy="171450"/>
    <xdr:pic>
      <xdr:nvPicPr>
        <xdr:cNvPr id="726" name="image4.png">
          <a:extLst>
            <a:ext uri="{FF2B5EF4-FFF2-40B4-BE49-F238E27FC236}">
              <a16:creationId xmlns:a16="http://schemas.microsoft.com/office/drawing/2014/main" id="{E57824EC-04D9-4485-8787-FD6C0F33E7DE}"/>
            </a:ext>
          </a:extLst>
        </xdr:cNvPr>
        <xdr:cNvPicPr preferRelativeResize="0"/>
      </xdr:nvPicPr>
      <xdr:blipFill>
        <a:blip xmlns:r="http://schemas.openxmlformats.org/officeDocument/2006/relationships" r:embed="rId4" cstate="print"/>
        <a:stretch>
          <a:fillRect/>
        </a:stretch>
      </xdr:blipFill>
      <xdr:spPr>
        <a:xfrm>
          <a:off x="3055620" y="83370420"/>
          <a:ext cx="142875" cy="171450"/>
        </a:xfrm>
        <a:prstGeom prst="rect">
          <a:avLst/>
        </a:prstGeom>
        <a:noFill/>
      </xdr:spPr>
    </xdr:pic>
    <xdr:clientData fLocksWithSheet="0"/>
  </xdr:oneCellAnchor>
  <xdr:oneCellAnchor>
    <xdr:from>
      <xdr:col>0</xdr:col>
      <xdr:colOff>0</xdr:colOff>
      <xdr:row>174</xdr:row>
      <xdr:rowOff>0</xdr:rowOff>
    </xdr:from>
    <xdr:ext cx="142875" cy="171450"/>
    <xdr:pic>
      <xdr:nvPicPr>
        <xdr:cNvPr id="727" name="image4.png">
          <a:extLst>
            <a:ext uri="{FF2B5EF4-FFF2-40B4-BE49-F238E27FC236}">
              <a16:creationId xmlns:a16="http://schemas.microsoft.com/office/drawing/2014/main" id="{31C4DD8C-F7B5-4450-A152-9AB147BE9BEF}"/>
            </a:ext>
          </a:extLst>
        </xdr:cNvPr>
        <xdr:cNvPicPr preferRelativeResize="0"/>
      </xdr:nvPicPr>
      <xdr:blipFill>
        <a:blip xmlns:r="http://schemas.openxmlformats.org/officeDocument/2006/relationships" r:embed="rId4" cstate="print"/>
        <a:stretch>
          <a:fillRect/>
        </a:stretch>
      </xdr:blipFill>
      <xdr:spPr>
        <a:xfrm>
          <a:off x="3055620" y="83370420"/>
          <a:ext cx="142875" cy="171450"/>
        </a:xfrm>
        <a:prstGeom prst="rect">
          <a:avLst/>
        </a:prstGeom>
        <a:noFill/>
      </xdr:spPr>
    </xdr:pic>
    <xdr:clientData fLocksWithSheet="0"/>
  </xdr:oneCellAnchor>
  <xdr:oneCellAnchor>
    <xdr:from>
      <xdr:col>0</xdr:col>
      <xdr:colOff>0</xdr:colOff>
      <xdr:row>175</xdr:row>
      <xdr:rowOff>0</xdr:rowOff>
    </xdr:from>
    <xdr:ext cx="95250" cy="114300"/>
    <xdr:pic>
      <xdr:nvPicPr>
        <xdr:cNvPr id="728" name="image2.gif">
          <a:extLst>
            <a:ext uri="{FF2B5EF4-FFF2-40B4-BE49-F238E27FC236}">
              <a16:creationId xmlns:a16="http://schemas.microsoft.com/office/drawing/2014/main" id="{324B4A58-3480-4E92-8A00-601CD948E859}"/>
            </a:ext>
          </a:extLst>
        </xdr:cNvPr>
        <xdr:cNvPicPr preferRelativeResize="0"/>
      </xdr:nvPicPr>
      <xdr:blipFill>
        <a:blip xmlns:r="http://schemas.openxmlformats.org/officeDocument/2006/relationships" r:embed="rId1"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29" name="image1.png">
          <a:extLst>
            <a:ext uri="{FF2B5EF4-FFF2-40B4-BE49-F238E27FC236}">
              <a16:creationId xmlns:a16="http://schemas.microsoft.com/office/drawing/2014/main" id="{523A1DB5-F618-4723-9D32-6FA312F66EE4}"/>
            </a:ext>
          </a:extLst>
        </xdr:cNvPr>
        <xdr:cNvPicPr preferRelativeResize="0"/>
      </xdr:nvPicPr>
      <xdr:blipFill>
        <a:blip xmlns:r="http://schemas.openxmlformats.org/officeDocument/2006/relationships" r:embed="rId2"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0" name="image2.gif">
          <a:extLst>
            <a:ext uri="{FF2B5EF4-FFF2-40B4-BE49-F238E27FC236}">
              <a16:creationId xmlns:a16="http://schemas.microsoft.com/office/drawing/2014/main" id="{035887CC-E1D2-4DC2-8311-B81E4A70621A}"/>
            </a:ext>
          </a:extLst>
        </xdr:cNvPr>
        <xdr:cNvPicPr preferRelativeResize="0"/>
      </xdr:nvPicPr>
      <xdr:blipFill>
        <a:blip xmlns:r="http://schemas.openxmlformats.org/officeDocument/2006/relationships" r:embed="rId1"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1" name="image2.gif">
          <a:extLst>
            <a:ext uri="{FF2B5EF4-FFF2-40B4-BE49-F238E27FC236}">
              <a16:creationId xmlns:a16="http://schemas.microsoft.com/office/drawing/2014/main" id="{9B653D55-5E23-46F3-ADB8-CB815ECC9B95}"/>
            </a:ext>
          </a:extLst>
        </xdr:cNvPr>
        <xdr:cNvPicPr preferRelativeResize="0"/>
      </xdr:nvPicPr>
      <xdr:blipFill>
        <a:blip xmlns:r="http://schemas.openxmlformats.org/officeDocument/2006/relationships" r:embed="rId1"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2" name="image1.png">
          <a:extLst>
            <a:ext uri="{FF2B5EF4-FFF2-40B4-BE49-F238E27FC236}">
              <a16:creationId xmlns:a16="http://schemas.microsoft.com/office/drawing/2014/main" id="{2083CAEC-D2B1-4125-8D54-F9D883DA1528}"/>
            </a:ext>
          </a:extLst>
        </xdr:cNvPr>
        <xdr:cNvPicPr preferRelativeResize="0"/>
      </xdr:nvPicPr>
      <xdr:blipFill>
        <a:blip xmlns:r="http://schemas.openxmlformats.org/officeDocument/2006/relationships" r:embed="rId2"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3" name="image1.png">
          <a:extLst>
            <a:ext uri="{FF2B5EF4-FFF2-40B4-BE49-F238E27FC236}">
              <a16:creationId xmlns:a16="http://schemas.microsoft.com/office/drawing/2014/main" id="{A72F9650-67EA-4DD3-BA25-56E06DEEE375}"/>
            </a:ext>
          </a:extLst>
        </xdr:cNvPr>
        <xdr:cNvPicPr preferRelativeResize="0"/>
      </xdr:nvPicPr>
      <xdr:blipFill>
        <a:blip xmlns:r="http://schemas.openxmlformats.org/officeDocument/2006/relationships" r:embed="rId2"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4" name="image3.gif">
          <a:extLst>
            <a:ext uri="{FF2B5EF4-FFF2-40B4-BE49-F238E27FC236}">
              <a16:creationId xmlns:a16="http://schemas.microsoft.com/office/drawing/2014/main" id="{7EB3659B-A1D1-4A3D-95C2-DA734A4B2178}"/>
            </a:ext>
          </a:extLst>
        </xdr:cNvPr>
        <xdr:cNvPicPr preferRelativeResize="0"/>
      </xdr:nvPicPr>
      <xdr:blipFill>
        <a:blip xmlns:r="http://schemas.openxmlformats.org/officeDocument/2006/relationships" r:embed="rId1"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5" name="image2.png">
          <a:extLst>
            <a:ext uri="{FF2B5EF4-FFF2-40B4-BE49-F238E27FC236}">
              <a16:creationId xmlns:a16="http://schemas.microsoft.com/office/drawing/2014/main" id="{FDAC4E42-4074-4451-A785-FD25844E7A1E}"/>
            </a:ext>
          </a:extLst>
        </xdr:cNvPr>
        <xdr:cNvPicPr preferRelativeResize="0"/>
      </xdr:nvPicPr>
      <xdr:blipFill>
        <a:blip xmlns:r="http://schemas.openxmlformats.org/officeDocument/2006/relationships" r:embed="rId2"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6" name="image3.gif">
          <a:extLst>
            <a:ext uri="{FF2B5EF4-FFF2-40B4-BE49-F238E27FC236}">
              <a16:creationId xmlns:a16="http://schemas.microsoft.com/office/drawing/2014/main" id="{50E6B1C3-E0D0-44D4-AA68-764E4EB9BF1D}"/>
            </a:ext>
          </a:extLst>
        </xdr:cNvPr>
        <xdr:cNvPicPr preferRelativeResize="0"/>
      </xdr:nvPicPr>
      <xdr:blipFill>
        <a:blip xmlns:r="http://schemas.openxmlformats.org/officeDocument/2006/relationships" r:embed="rId1"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7" name="image2.png">
          <a:extLst>
            <a:ext uri="{FF2B5EF4-FFF2-40B4-BE49-F238E27FC236}">
              <a16:creationId xmlns:a16="http://schemas.microsoft.com/office/drawing/2014/main" id="{D012BAAD-DB8E-455B-B7B1-A6FBE8BC4DC2}"/>
            </a:ext>
          </a:extLst>
        </xdr:cNvPr>
        <xdr:cNvPicPr preferRelativeResize="0"/>
      </xdr:nvPicPr>
      <xdr:blipFill>
        <a:blip xmlns:r="http://schemas.openxmlformats.org/officeDocument/2006/relationships" r:embed="rId2"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8" name="image3.gif">
          <a:extLst>
            <a:ext uri="{FF2B5EF4-FFF2-40B4-BE49-F238E27FC236}">
              <a16:creationId xmlns:a16="http://schemas.microsoft.com/office/drawing/2014/main" id="{B0299FA9-DF1B-4289-85C7-D5C4CB833378}"/>
            </a:ext>
          </a:extLst>
        </xdr:cNvPr>
        <xdr:cNvPicPr preferRelativeResize="0"/>
      </xdr:nvPicPr>
      <xdr:blipFill>
        <a:blip xmlns:r="http://schemas.openxmlformats.org/officeDocument/2006/relationships" r:embed="rId1"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95250" cy="114300"/>
    <xdr:pic>
      <xdr:nvPicPr>
        <xdr:cNvPr id="739" name="image2.png">
          <a:extLst>
            <a:ext uri="{FF2B5EF4-FFF2-40B4-BE49-F238E27FC236}">
              <a16:creationId xmlns:a16="http://schemas.microsoft.com/office/drawing/2014/main" id="{357EA219-6163-442A-A5AC-A8F6879D5DD1}"/>
            </a:ext>
          </a:extLst>
        </xdr:cNvPr>
        <xdr:cNvPicPr preferRelativeResize="0"/>
      </xdr:nvPicPr>
      <xdr:blipFill>
        <a:blip xmlns:r="http://schemas.openxmlformats.org/officeDocument/2006/relationships" r:embed="rId2" cstate="print"/>
        <a:stretch>
          <a:fillRect/>
        </a:stretch>
      </xdr:blipFill>
      <xdr:spPr>
        <a:xfrm>
          <a:off x="3055620" y="83941920"/>
          <a:ext cx="95250" cy="114300"/>
        </a:xfrm>
        <a:prstGeom prst="rect">
          <a:avLst/>
        </a:prstGeom>
        <a:noFill/>
      </xdr:spPr>
    </xdr:pic>
    <xdr:clientData fLocksWithSheet="0"/>
  </xdr:oneCellAnchor>
  <xdr:oneCellAnchor>
    <xdr:from>
      <xdr:col>0</xdr:col>
      <xdr:colOff>0</xdr:colOff>
      <xdr:row>175</xdr:row>
      <xdr:rowOff>0</xdr:rowOff>
    </xdr:from>
    <xdr:ext cx="142875" cy="171450"/>
    <xdr:pic>
      <xdr:nvPicPr>
        <xdr:cNvPr id="740" name="image4.png">
          <a:extLst>
            <a:ext uri="{FF2B5EF4-FFF2-40B4-BE49-F238E27FC236}">
              <a16:creationId xmlns:a16="http://schemas.microsoft.com/office/drawing/2014/main" id="{C7CAC541-3DB6-40BF-B41D-F232FD744D0B}"/>
            </a:ext>
          </a:extLst>
        </xdr:cNvPr>
        <xdr:cNvPicPr preferRelativeResize="0"/>
      </xdr:nvPicPr>
      <xdr:blipFill>
        <a:blip xmlns:r="http://schemas.openxmlformats.org/officeDocument/2006/relationships" r:embed="rId4" cstate="print"/>
        <a:stretch>
          <a:fillRect/>
        </a:stretch>
      </xdr:blipFill>
      <xdr:spPr>
        <a:xfrm>
          <a:off x="3055620" y="83941920"/>
          <a:ext cx="142875" cy="171450"/>
        </a:xfrm>
        <a:prstGeom prst="rect">
          <a:avLst/>
        </a:prstGeom>
        <a:noFill/>
      </xdr:spPr>
    </xdr:pic>
    <xdr:clientData fLocksWithSheet="0"/>
  </xdr:oneCellAnchor>
  <xdr:oneCellAnchor>
    <xdr:from>
      <xdr:col>0</xdr:col>
      <xdr:colOff>0</xdr:colOff>
      <xdr:row>175</xdr:row>
      <xdr:rowOff>0</xdr:rowOff>
    </xdr:from>
    <xdr:ext cx="142875" cy="171450"/>
    <xdr:pic>
      <xdr:nvPicPr>
        <xdr:cNvPr id="741" name="image4.png">
          <a:extLst>
            <a:ext uri="{FF2B5EF4-FFF2-40B4-BE49-F238E27FC236}">
              <a16:creationId xmlns:a16="http://schemas.microsoft.com/office/drawing/2014/main" id="{762725E3-9346-4523-9956-4FFF553A8D5D}"/>
            </a:ext>
          </a:extLst>
        </xdr:cNvPr>
        <xdr:cNvPicPr preferRelativeResize="0"/>
      </xdr:nvPicPr>
      <xdr:blipFill>
        <a:blip xmlns:r="http://schemas.openxmlformats.org/officeDocument/2006/relationships" r:embed="rId4" cstate="print"/>
        <a:stretch>
          <a:fillRect/>
        </a:stretch>
      </xdr:blipFill>
      <xdr:spPr>
        <a:xfrm>
          <a:off x="3055620" y="83941920"/>
          <a:ext cx="142875" cy="171450"/>
        </a:xfrm>
        <a:prstGeom prst="rect">
          <a:avLst/>
        </a:prstGeom>
        <a:noFill/>
      </xdr:spPr>
    </xdr:pic>
    <xdr:clientData fLocksWithSheet="0"/>
  </xdr:oneCellAnchor>
  <xdr:oneCellAnchor>
    <xdr:from>
      <xdr:col>0</xdr:col>
      <xdr:colOff>0</xdr:colOff>
      <xdr:row>176</xdr:row>
      <xdr:rowOff>0</xdr:rowOff>
    </xdr:from>
    <xdr:ext cx="95250" cy="114300"/>
    <xdr:pic>
      <xdr:nvPicPr>
        <xdr:cNvPr id="742" name="image2.gif">
          <a:extLst>
            <a:ext uri="{FF2B5EF4-FFF2-40B4-BE49-F238E27FC236}">
              <a16:creationId xmlns:a16="http://schemas.microsoft.com/office/drawing/2014/main" id="{ECC03710-7542-4E67-89D6-D7F2AF73A558}"/>
            </a:ext>
          </a:extLst>
        </xdr:cNvPr>
        <xdr:cNvPicPr preferRelativeResize="0"/>
      </xdr:nvPicPr>
      <xdr:blipFill>
        <a:blip xmlns:r="http://schemas.openxmlformats.org/officeDocument/2006/relationships" r:embed="rId1"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43" name="image1.png">
          <a:extLst>
            <a:ext uri="{FF2B5EF4-FFF2-40B4-BE49-F238E27FC236}">
              <a16:creationId xmlns:a16="http://schemas.microsoft.com/office/drawing/2014/main" id="{C57BAE76-F05C-4203-A34C-EF443BD00A3E}"/>
            </a:ext>
          </a:extLst>
        </xdr:cNvPr>
        <xdr:cNvPicPr preferRelativeResize="0"/>
      </xdr:nvPicPr>
      <xdr:blipFill>
        <a:blip xmlns:r="http://schemas.openxmlformats.org/officeDocument/2006/relationships" r:embed="rId2"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44" name="image2.gif">
          <a:extLst>
            <a:ext uri="{FF2B5EF4-FFF2-40B4-BE49-F238E27FC236}">
              <a16:creationId xmlns:a16="http://schemas.microsoft.com/office/drawing/2014/main" id="{DDBAD797-A573-40F5-8581-98C4D457A2A1}"/>
            </a:ext>
          </a:extLst>
        </xdr:cNvPr>
        <xdr:cNvPicPr preferRelativeResize="0"/>
      </xdr:nvPicPr>
      <xdr:blipFill>
        <a:blip xmlns:r="http://schemas.openxmlformats.org/officeDocument/2006/relationships" r:embed="rId1"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45" name="image2.gif">
          <a:extLst>
            <a:ext uri="{FF2B5EF4-FFF2-40B4-BE49-F238E27FC236}">
              <a16:creationId xmlns:a16="http://schemas.microsoft.com/office/drawing/2014/main" id="{AB345071-D478-40F0-BC6C-E34E7DD8D828}"/>
            </a:ext>
          </a:extLst>
        </xdr:cNvPr>
        <xdr:cNvPicPr preferRelativeResize="0"/>
      </xdr:nvPicPr>
      <xdr:blipFill>
        <a:blip xmlns:r="http://schemas.openxmlformats.org/officeDocument/2006/relationships" r:embed="rId1"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46" name="image1.png">
          <a:extLst>
            <a:ext uri="{FF2B5EF4-FFF2-40B4-BE49-F238E27FC236}">
              <a16:creationId xmlns:a16="http://schemas.microsoft.com/office/drawing/2014/main" id="{97385182-8CA8-4153-871C-16E23A69F0CF}"/>
            </a:ext>
          </a:extLst>
        </xdr:cNvPr>
        <xdr:cNvPicPr preferRelativeResize="0"/>
      </xdr:nvPicPr>
      <xdr:blipFill>
        <a:blip xmlns:r="http://schemas.openxmlformats.org/officeDocument/2006/relationships" r:embed="rId2"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47" name="image1.png">
          <a:extLst>
            <a:ext uri="{FF2B5EF4-FFF2-40B4-BE49-F238E27FC236}">
              <a16:creationId xmlns:a16="http://schemas.microsoft.com/office/drawing/2014/main" id="{EF439EFE-F8FB-48A1-9C1D-FEF2D0588B7F}"/>
            </a:ext>
          </a:extLst>
        </xdr:cNvPr>
        <xdr:cNvPicPr preferRelativeResize="0"/>
      </xdr:nvPicPr>
      <xdr:blipFill>
        <a:blip xmlns:r="http://schemas.openxmlformats.org/officeDocument/2006/relationships" r:embed="rId2"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48" name="image3.gif">
          <a:extLst>
            <a:ext uri="{FF2B5EF4-FFF2-40B4-BE49-F238E27FC236}">
              <a16:creationId xmlns:a16="http://schemas.microsoft.com/office/drawing/2014/main" id="{B31503E8-A055-4C92-9B64-295117209441}"/>
            </a:ext>
          </a:extLst>
        </xdr:cNvPr>
        <xdr:cNvPicPr preferRelativeResize="0"/>
      </xdr:nvPicPr>
      <xdr:blipFill>
        <a:blip xmlns:r="http://schemas.openxmlformats.org/officeDocument/2006/relationships" r:embed="rId1"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49" name="image2.png">
          <a:extLst>
            <a:ext uri="{FF2B5EF4-FFF2-40B4-BE49-F238E27FC236}">
              <a16:creationId xmlns:a16="http://schemas.microsoft.com/office/drawing/2014/main" id="{66FC4630-2745-4DAE-B770-EDB397F50821}"/>
            </a:ext>
          </a:extLst>
        </xdr:cNvPr>
        <xdr:cNvPicPr preferRelativeResize="0"/>
      </xdr:nvPicPr>
      <xdr:blipFill>
        <a:blip xmlns:r="http://schemas.openxmlformats.org/officeDocument/2006/relationships" r:embed="rId2"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50" name="image3.gif">
          <a:extLst>
            <a:ext uri="{FF2B5EF4-FFF2-40B4-BE49-F238E27FC236}">
              <a16:creationId xmlns:a16="http://schemas.microsoft.com/office/drawing/2014/main" id="{ACBECF07-3E0C-4857-A1FF-53FF030464C7}"/>
            </a:ext>
          </a:extLst>
        </xdr:cNvPr>
        <xdr:cNvPicPr preferRelativeResize="0"/>
      </xdr:nvPicPr>
      <xdr:blipFill>
        <a:blip xmlns:r="http://schemas.openxmlformats.org/officeDocument/2006/relationships" r:embed="rId1"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51" name="image2.png">
          <a:extLst>
            <a:ext uri="{FF2B5EF4-FFF2-40B4-BE49-F238E27FC236}">
              <a16:creationId xmlns:a16="http://schemas.microsoft.com/office/drawing/2014/main" id="{9985D138-3AC1-4855-8C07-ACBEC9E5036E}"/>
            </a:ext>
          </a:extLst>
        </xdr:cNvPr>
        <xdr:cNvPicPr preferRelativeResize="0"/>
      </xdr:nvPicPr>
      <xdr:blipFill>
        <a:blip xmlns:r="http://schemas.openxmlformats.org/officeDocument/2006/relationships" r:embed="rId2"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52" name="image3.gif">
          <a:extLst>
            <a:ext uri="{FF2B5EF4-FFF2-40B4-BE49-F238E27FC236}">
              <a16:creationId xmlns:a16="http://schemas.microsoft.com/office/drawing/2014/main" id="{61440CFA-048E-4697-87D1-BAAEB1F821C8}"/>
            </a:ext>
          </a:extLst>
        </xdr:cNvPr>
        <xdr:cNvPicPr preferRelativeResize="0"/>
      </xdr:nvPicPr>
      <xdr:blipFill>
        <a:blip xmlns:r="http://schemas.openxmlformats.org/officeDocument/2006/relationships" r:embed="rId1"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95250" cy="114300"/>
    <xdr:pic>
      <xdr:nvPicPr>
        <xdr:cNvPr id="753" name="image2.png">
          <a:extLst>
            <a:ext uri="{FF2B5EF4-FFF2-40B4-BE49-F238E27FC236}">
              <a16:creationId xmlns:a16="http://schemas.microsoft.com/office/drawing/2014/main" id="{8EE2D618-0172-41AB-9A0E-8E2348CC9F8A}"/>
            </a:ext>
          </a:extLst>
        </xdr:cNvPr>
        <xdr:cNvPicPr preferRelativeResize="0"/>
      </xdr:nvPicPr>
      <xdr:blipFill>
        <a:blip xmlns:r="http://schemas.openxmlformats.org/officeDocument/2006/relationships" r:embed="rId2" cstate="print"/>
        <a:stretch>
          <a:fillRect/>
        </a:stretch>
      </xdr:blipFill>
      <xdr:spPr>
        <a:xfrm>
          <a:off x="3055620" y="84444840"/>
          <a:ext cx="95250" cy="114300"/>
        </a:xfrm>
        <a:prstGeom prst="rect">
          <a:avLst/>
        </a:prstGeom>
        <a:noFill/>
      </xdr:spPr>
    </xdr:pic>
    <xdr:clientData fLocksWithSheet="0"/>
  </xdr:oneCellAnchor>
  <xdr:oneCellAnchor>
    <xdr:from>
      <xdr:col>0</xdr:col>
      <xdr:colOff>0</xdr:colOff>
      <xdr:row>176</xdr:row>
      <xdr:rowOff>0</xdr:rowOff>
    </xdr:from>
    <xdr:ext cx="142875" cy="171450"/>
    <xdr:pic>
      <xdr:nvPicPr>
        <xdr:cNvPr id="754" name="image4.png">
          <a:extLst>
            <a:ext uri="{FF2B5EF4-FFF2-40B4-BE49-F238E27FC236}">
              <a16:creationId xmlns:a16="http://schemas.microsoft.com/office/drawing/2014/main" id="{F746353A-6886-4201-9E30-ACA3594E5405}"/>
            </a:ext>
          </a:extLst>
        </xdr:cNvPr>
        <xdr:cNvPicPr preferRelativeResize="0"/>
      </xdr:nvPicPr>
      <xdr:blipFill>
        <a:blip xmlns:r="http://schemas.openxmlformats.org/officeDocument/2006/relationships" r:embed="rId4" cstate="print"/>
        <a:stretch>
          <a:fillRect/>
        </a:stretch>
      </xdr:blipFill>
      <xdr:spPr>
        <a:xfrm>
          <a:off x="3055620" y="84444840"/>
          <a:ext cx="142875" cy="171450"/>
        </a:xfrm>
        <a:prstGeom prst="rect">
          <a:avLst/>
        </a:prstGeom>
        <a:noFill/>
      </xdr:spPr>
    </xdr:pic>
    <xdr:clientData fLocksWithSheet="0"/>
  </xdr:oneCellAnchor>
  <xdr:oneCellAnchor>
    <xdr:from>
      <xdr:col>0</xdr:col>
      <xdr:colOff>0</xdr:colOff>
      <xdr:row>176</xdr:row>
      <xdr:rowOff>0</xdr:rowOff>
    </xdr:from>
    <xdr:ext cx="142875" cy="171450"/>
    <xdr:pic>
      <xdr:nvPicPr>
        <xdr:cNvPr id="755" name="image4.png">
          <a:extLst>
            <a:ext uri="{FF2B5EF4-FFF2-40B4-BE49-F238E27FC236}">
              <a16:creationId xmlns:a16="http://schemas.microsoft.com/office/drawing/2014/main" id="{8AE39A12-EE13-473B-97DC-FED67E32195F}"/>
            </a:ext>
          </a:extLst>
        </xdr:cNvPr>
        <xdr:cNvPicPr preferRelativeResize="0"/>
      </xdr:nvPicPr>
      <xdr:blipFill>
        <a:blip xmlns:r="http://schemas.openxmlformats.org/officeDocument/2006/relationships" r:embed="rId4" cstate="print"/>
        <a:stretch>
          <a:fillRect/>
        </a:stretch>
      </xdr:blipFill>
      <xdr:spPr>
        <a:xfrm>
          <a:off x="3055620" y="84444840"/>
          <a:ext cx="142875" cy="171450"/>
        </a:xfrm>
        <a:prstGeom prst="rect">
          <a:avLst/>
        </a:prstGeom>
        <a:noFill/>
      </xdr:spPr>
    </xdr:pic>
    <xdr:clientData fLocksWithSheet="0"/>
  </xdr:oneCellAnchor>
  <xdr:oneCellAnchor>
    <xdr:from>
      <xdr:col>0</xdr:col>
      <xdr:colOff>0</xdr:colOff>
      <xdr:row>177</xdr:row>
      <xdr:rowOff>0</xdr:rowOff>
    </xdr:from>
    <xdr:ext cx="95250" cy="114300"/>
    <xdr:pic>
      <xdr:nvPicPr>
        <xdr:cNvPr id="756" name="image2.gif">
          <a:extLst>
            <a:ext uri="{FF2B5EF4-FFF2-40B4-BE49-F238E27FC236}">
              <a16:creationId xmlns:a16="http://schemas.microsoft.com/office/drawing/2014/main" id="{F12A3D2E-0883-4ADA-A44D-C6D4D7831375}"/>
            </a:ext>
          </a:extLst>
        </xdr:cNvPr>
        <xdr:cNvPicPr preferRelativeResize="0"/>
      </xdr:nvPicPr>
      <xdr:blipFill>
        <a:blip xmlns:r="http://schemas.openxmlformats.org/officeDocument/2006/relationships" r:embed="rId1"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57" name="image1.png">
          <a:extLst>
            <a:ext uri="{FF2B5EF4-FFF2-40B4-BE49-F238E27FC236}">
              <a16:creationId xmlns:a16="http://schemas.microsoft.com/office/drawing/2014/main" id="{1182DC3A-5A75-4EFA-A7FF-B05FCF4D89E0}"/>
            </a:ext>
          </a:extLst>
        </xdr:cNvPr>
        <xdr:cNvPicPr preferRelativeResize="0"/>
      </xdr:nvPicPr>
      <xdr:blipFill>
        <a:blip xmlns:r="http://schemas.openxmlformats.org/officeDocument/2006/relationships" r:embed="rId2"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58" name="image2.gif">
          <a:extLst>
            <a:ext uri="{FF2B5EF4-FFF2-40B4-BE49-F238E27FC236}">
              <a16:creationId xmlns:a16="http://schemas.microsoft.com/office/drawing/2014/main" id="{DF5F7166-2F16-493D-92F8-43E370C77F69}"/>
            </a:ext>
          </a:extLst>
        </xdr:cNvPr>
        <xdr:cNvPicPr preferRelativeResize="0"/>
      </xdr:nvPicPr>
      <xdr:blipFill>
        <a:blip xmlns:r="http://schemas.openxmlformats.org/officeDocument/2006/relationships" r:embed="rId1"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59" name="image2.gif">
          <a:extLst>
            <a:ext uri="{FF2B5EF4-FFF2-40B4-BE49-F238E27FC236}">
              <a16:creationId xmlns:a16="http://schemas.microsoft.com/office/drawing/2014/main" id="{C8018C4C-B508-4F86-9514-07A0E220DC4D}"/>
            </a:ext>
          </a:extLst>
        </xdr:cNvPr>
        <xdr:cNvPicPr preferRelativeResize="0"/>
      </xdr:nvPicPr>
      <xdr:blipFill>
        <a:blip xmlns:r="http://schemas.openxmlformats.org/officeDocument/2006/relationships" r:embed="rId1"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0" name="image1.png">
          <a:extLst>
            <a:ext uri="{FF2B5EF4-FFF2-40B4-BE49-F238E27FC236}">
              <a16:creationId xmlns:a16="http://schemas.microsoft.com/office/drawing/2014/main" id="{8B05C182-DCAB-4675-9A38-B0FB378F2860}"/>
            </a:ext>
          </a:extLst>
        </xdr:cNvPr>
        <xdr:cNvPicPr preferRelativeResize="0"/>
      </xdr:nvPicPr>
      <xdr:blipFill>
        <a:blip xmlns:r="http://schemas.openxmlformats.org/officeDocument/2006/relationships" r:embed="rId2"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1" name="image1.png">
          <a:extLst>
            <a:ext uri="{FF2B5EF4-FFF2-40B4-BE49-F238E27FC236}">
              <a16:creationId xmlns:a16="http://schemas.microsoft.com/office/drawing/2014/main" id="{B97FCE86-7231-45A8-BFDA-0AC34F57E7E2}"/>
            </a:ext>
          </a:extLst>
        </xdr:cNvPr>
        <xdr:cNvPicPr preferRelativeResize="0"/>
      </xdr:nvPicPr>
      <xdr:blipFill>
        <a:blip xmlns:r="http://schemas.openxmlformats.org/officeDocument/2006/relationships" r:embed="rId2"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2" name="image3.gif">
          <a:extLst>
            <a:ext uri="{FF2B5EF4-FFF2-40B4-BE49-F238E27FC236}">
              <a16:creationId xmlns:a16="http://schemas.microsoft.com/office/drawing/2014/main" id="{CC1E1EA6-EDB1-4329-8B0D-82321678EF9C}"/>
            </a:ext>
          </a:extLst>
        </xdr:cNvPr>
        <xdr:cNvPicPr preferRelativeResize="0"/>
      </xdr:nvPicPr>
      <xdr:blipFill>
        <a:blip xmlns:r="http://schemas.openxmlformats.org/officeDocument/2006/relationships" r:embed="rId1"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3" name="image2.png">
          <a:extLst>
            <a:ext uri="{FF2B5EF4-FFF2-40B4-BE49-F238E27FC236}">
              <a16:creationId xmlns:a16="http://schemas.microsoft.com/office/drawing/2014/main" id="{783DE856-2AA9-4433-973C-41167EA2D63A}"/>
            </a:ext>
          </a:extLst>
        </xdr:cNvPr>
        <xdr:cNvPicPr preferRelativeResize="0"/>
      </xdr:nvPicPr>
      <xdr:blipFill>
        <a:blip xmlns:r="http://schemas.openxmlformats.org/officeDocument/2006/relationships" r:embed="rId2"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4" name="image3.gif">
          <a:extLst>
            <a:ext uri="{FF2B5EF4-FFF2-40B4-BE49-F238E27FC236}">
              <a16:creationId xmlns:a16="http://schemas.microsoft.com/office/drawing/2014/main" id="{074E8813-BC59-431E-80C0-95FA41953550}"/>
            </a:ext>
          </a:extLst>
        </xdr:cNvPr>
        <xdr:cNvPicPr preferRelativeResize="0"/>
      </xdr:nvPicPr>
      <xdr:blipFill>
        <a:blip xmlns:r="http://schemas.openxmlformats.org/officeDocument/2006/relationships" r:embed="rId1"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5" name="image2.png">
          <a:extLst>
            <a:ext uri="{FF2B5EF4-FFF2-40B4-BE49-F238E27FC236}">
              <a16:creationId xmlns:a16="http://schemas.microsoft.com/office/drawing/2014/main" id="{E1E823C9-CC8D-41B6-A4F7-A850EC8E0812}"/>
            </a:ext>
          </a:extLst>
        </xdr:cNvPr>
        <xdr:cNvPicPr preferRelativeResize="0"/>
      </xdr:nvPicPr>
      <xdr:blipFill>
        <a:blip xmlns:r="http://schemas.openxmlformats.org/officeDocument/2006/relationships" r:embed="rId2"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6" name="image3.gif">
          <a:extLst>
            <a:ext uri="{FF2B5EF4-FFF2-40B4-BE49-F238E27FC236}">
              <a16:creationId xmlns:a16="http://schemas.microsoft.com/office/drawing/2014/main" id="{3CFB6664-4AFD-4759-9707-D03032F0167A}"/>
            </a:ext>
          </a:extLst>
        </xdr:cNvPr>
        <xdr:cNvPicPr preferRelativeResize="0"/>
      </xdr:nvPicPr>
      <xdr:blipFill>
        <a:blip xmlns:r="http://schemas.openxmlformats.org/officeDocument/2006/relationships" r:embed="rId1"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95250" cy="114300"/>
    <xdr:pic>
      <xdr:nvPicPr>
        <xdr:cNvPr id="767" name="image2.png">
          <a:extLst>
            <a:ext uri="{FF2B5EF4-FFF2-40B4-BE49-F238E27FC236}">
              <a16:creationId xmlns:a16="http://schemas.microsoft.com/office/drawing/2014/main" id="{FFEAA5BF-18F5-4683-A233-2E016D1EC536}"/>
            </a:ext>
          </a:extLst>
        </xdr:cNvPr>
        <xdr:cNvPicPr preferRelativeResize="0"/>
      </xdr:nvPicPr>
      <xdr:blipFill>
        <a:blip xmlns:r="http://schemas.openxmlformats.org/officeDocument/2006/relationships" r:embed="rId2" cstate="print"/>
        <a:stretch>
          <a:fillRect/>
        </a:stretch>
      </xdr:blipFill>
      <xdr:spPr>
        <a:xfrm>
          <a:off x="3055620" y="84947760"/>
          <a:ext cx="95250" cy="114300"/>
        </a:xfrm>
        <a:prstGeom prst="rect">
          <a:avLst/>
        </a:prstGeom>
        <a:noFill/>
      </xdr:spPr>
    </xdr:pic>
    <xdr:clientData fLocksWithSheet="0"/>
  </xdr:oneCellAnchor>
  <xdr:oneCellAnchor>
    <xdr:from>
      <xdr:col>0</xdr:col>
      <xdr:colOff>0</xdr:colOff>
      <xdr:row>177</xdr:row>
      <xdr:rowOff>0</xdr:rowOff>
    </xdr:from>
    <xdr:ext cx="142875" cy="171450"/>
    <xdr:pic>
      <xdr:nvPicPr>
        <xdr:cNvPr id="768" name="image4.png">
          <a:extLst>
            <a:ext uri="{FF2B5EF4-FFF2-40B4-BE49-F238E27FC236}">
              <a16:creationId xmlns:a16="http://schemas.microsoft.com/office/drawing/2014/main" id="{32F0867A-7334-4292-B55F-BE492742F252}"/>
            </a:ext>
          </a:extLst>
        </xdr:cNvPr>
        <xdr:cNvPicPr preferRelativeResize="0"/>
      </xdr:nvPicPr>
      <xdr:blipFill>
        <a:blip xmlns:r="http://schemas.openxmlformats.org/officeDocument/2006/relationships" r:embed="rId4" cstate="print"/>
        <a:stretch>
          <a:fillRect/>
        </a:stretch>
      </xdr:blipFill>
      <xdr:spPr>
        <a:xfrm>
          <a:off x="3055620" y="84947760"/>
          <a:ext cx="142875" cy="171450"/>
        </a:xfrm>
        <a:prstGeom prst="rect">
          <a:avLst/>
        </a:prstGeom>
        <a:noFill/>
      </xdr:spPr>
    </xdr:pic>
    <xdr:clientData fLocksWithSheet="0"/>
  </xdr:oneCellAnchor>
  <xdr:oneCellAnchor>
    <xdr:from>
      <xdr:col>0</xdr:col>
      <xdr:colOff>0</xdr:colOff>
      <xdr:row>177</xdr:row>
      <xdr:rowOff>0</xdr:rowOff>
    </xdr:from>
    <xdr:ext cx="142875" cy="171450"/>
    <xdr:pic>
      <xdr:nvPicPr>
        <xdr:cNvPr id="769" name="image4.png">
          <a:extLst>
            <a:ext uri="{FF2B5EF4-FFF2-40B4-BE49-F238E27FC236}">
              <a16:creationId xmlns:a16="http://schemas.microsoft.com/office/drawing/2014/main" id="{847E79F4-57BF-4534-A286-84FA2FF5F863}"/>
            </a:ext>
          </a:extLst>
        </xdr:cNvPr>
        <xdr:cNvPicPr preferRelativeResize="0"/>
      </xdr:nvPicPr>
      <xdr:blipFill>
        <a:blip xmlns:r="http://schemas.openxmlformats.org/officeDocument/2006/relationships" r:embed="rId4" cstate="print"/>
        <a:stretch>
          <a:fillRect/>
        </a:stretch>
      </xdr:blipFill>
      <xdr:spPr>
        <a:xfrm>
          <a:off x="3055620" y="84947760"/>
          <a:ext cx="142875" cy="171450"/>
        </a:xfrm>
        <a:prstGeom prst="rect">
          <a:avLst/>
        </a:prstGeom>
        <a:noFill/>
      </xdr:spPr>
    </xdr:pic>
    <xdr:clientData fLocksWithSheet="0"/>
  </xdr:oneCellAnchor>
  <xdr:oneCellAnchor>
    <xdr:from>
      <xdr:col>0</xdr:col>
      <xdr:colOff>0</xdr:colOff>
      <xdr:row>178</xdr:row>
      <xdr:rowOff>0</xdr:rowOff>
    </xdr:from>
    <xdr:ext cx="95250" cy="114300"/>
    <xdr:pic>
      <xdr:nvPicPr>
        <xdr:cNvPr id="770" name="image2.gif">
          <a:extLst>
            <a:ext uri="{FF2B5EF4-FFF2-40B4-BE49-F238E27FC236}">
              <a16:creationId xmlns:a16="http://schemas.microsoft.com/office/drawing/2014/main" id="{25F90683-C3C5-449C-92BA-E41E77C8C82C}"/>
            </a:ext>
          </a:extLst>
        </xdr:cNvPr>
        <xdr:cNvPicPr preferRelativeResize="0"/>
      </xdr:nvPicPr>
      <xdr:blipFill>
        <a:blip xmlns:r="http://schemas.openxmlformats.org/officeDocument/2006/relationships" r:embed="rId1"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1" name="image1.png">
          <a:extLst>
            <a:ext uri="{FF2B5EF4-FFF2-40B4-BE49-F238E27FC236}">
              <a16:creationId xmlns:a16="http://schemas.microsoft.com/office/drawing/2014/main" id="{E7C207BF-CDE1-40D9-8763-2D0C85E02AE3}"/>
            </a:ext>
          </a:extLst>
        </xdr:cNvPr>
        <xdr:cNvPicPr preferRelativeResize="0"/>
      </xdr:nvPicPr>
      <xdr:blipFill>
        <a:blip xmlns:r="http://schemas.openxmlformats.org/officeDocument/2006/relationships" r:embed="rId2"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2" name="image2.gif">
          <a:extLst>
            <a:ext uri="{FF2B5EF4-FFF2-40B4-BE49-F238E27FC236}">
              <a16:creationId xmlns:a16="http://schemas.microsoft.com/office/drawing/2014/main" id="{93E53F93-B33A-4A01-ADF0-21989B458027}"/>
            </a:ext>
          </a:extLst>
        </xdr:cNvPr>
        <xdr:cNvPicPr preferRelativeResize="0"/>
      </xdr:nvPicPr>
      <xdr:blipFill>
        <a:blip xmlns:r="http://schemas.openxmlformats.org/officeDocument/2006/relationships" r:embed="rId1"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3" name="image2.gif">
          <a:extLst>
            <a:ext uri="{FF2B5EF4-FFF2-40B4-BE49-F238E27FC236}">
              <a16:creationId xmlns:a16="http://schemas.microsoft.com/office/drawing/2014/main" id="{E3C0EDB6-29AE-48DF-AA06-BE59D8690063}"/>
            </a:ext>
          </a:extLst>
        </xdr:cNvPr>
        <xdr:cNvPicPr preferRelativeResize="0"/>
      </xdr:nvPicPr>
      <xdr:blipFill>
        <a:blip xmlns:r="http://schemas.openxmlformats.org/officeDocument/2006/relationships" r:embed="rId1"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4" name="image1.png">
          <a:extLst>
            <a:ext uri="{FF2B5EF4-FFF2-40B4-BE49-F238E27FC236}">
              <a16:creationId xmlns:a16="http://schemas.microsoft.com/office/drawing/2014/main" id="{713FF885-D04D-4331-AF77-088CA3495A41}"/>
            </a:ext>
          </a:extLst>
        </xdr:cNvPr>
        <xdr:cNvPicPr preferRelativeResize="0"/>
      </xdr:nvPicPr>
      <xdr:blipFill>
        <a:blip xmlns:r="http://schemas.openxmlformats.org/officeDocument/2006/relationships" r:embed="rId2"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5" name="image1.png">
          <a:extLst>
            <a:ext uri="{FF2B5EF4-FFF2-40B4-BE49-F238E27FC236}">
              <a16:creationId xmlns:a16="http://schemas.microsoft.com/office/drawing/2014/main" id="{A7E69C2F-6704-451F-B53D-D512ECC99A62}"/>
            </a:ext>
          </a:extLst>
        </xdr:cNvPr>
        <xdr:cNvPicPr preferRelativeResize="0"/>
      </xdr:nvPicPr>
      <xdr:blipFill>
        <a:blip xmlns:r="http://schemas.openxmlformats.org/officeDocument/2006/relationships" r:embed="rId2"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6" name="image3.gif">
          <a:extLst>
            <a:ext uri="{FF2B5EF4-FFF2-40B4-BE49-F238E27FC236}">
              <a16:creationId xmlns:a16="http://schemas.microsoft.com/office/drawing/2014/main" id="{70DBF996-8E1F-4A10-9132-FFCBE4398A28}"/>
            </a:ext>
          </a:extLst>
        </xdr:cNvPr>
        <xdr:cNvPicPr preferRelativeResize="0"/>
      </xdr:nvPicPr>
      <xdr:blipFill>
        <a:blip xmlns:r="http://schemas.openxmlformats.org/officeDocument/2006/relationships" r:embed="rId1"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7" name="image2.png">
          <a:extLst>
            <a:ext uri="{FF2B5EF4-FFF2-40B4-BE49-F238E27FC236}">
              <a16:creationId xmlns:a16="http://schemas.microsoft.com/office/drawing/2014/main" id="{3A8B71E2-9E03-4CE8-A98E-247441B53EDE}"/>
            </a:ext>
          </a:extLst>
        </xdr:cNvPr>
        <xdr:cNvPicPr preferRelativeResize="0"/>
      </xdr:nvPicPr>
      <xdr:blipFill>
        <a:blip xmlns:r="http://schemas.openxmlformats.org/officeDocument/2006/relationships" r:embed="rId2"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8" name="image3.gif">
          <a:extLst>
            <a:ext uri="{FF2B5EF4-FFF2-40B4-BE49-F238E27FC236}">
              <a16:creationId xmlns:a16="http://schemas.microsoft.com/office/drawing/2014/main" id="{2D62F979-7A6D-414C-880F-18806941AF13}"/>
            </a:ext>
          </a:extLst>
        </xdr:cNvPr>
        <xdr:cNvPicPr preferRelativeResize="0"/>
      </xdr:nvPicPr>
      <xdr:blipFill>
        <a:blip xmlns:r="http://schemas.openxmlformats.org/officeDocument/2006/relationships" r:embed="rId1"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79" name="image2.png">
          <a:extLst>
            <a:ext uri="{FF2B5EF4-FFF2-40B4-BE49-F238E27FC236}">
              <a16:creationId xmlns:a16="http://schemas.microsoft.com/office/drawing/2014/main" id="{869C1119-4104-4BCA-B3B1-C9FEA6B5287D}"/>
            </a:ext>
          </a:extLst>
        </xdr:cNvPr>
        <xdr:cNvPicPr preferRelativeResize="0"/>
      </xdr:nvPicPr>
      <xdr:blipFill>
        <a:blip xmlns:r="http://schemas.openxmlformats.org/officeDocument/2006/relationships" r:embed="rId2"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80" name="image3.gif">
          <a:extLst>
            <a:ext uri="{FF2B5EF4-FFF2-40B4-BE49-F238E27FC236}">
              <a16:creationId xmlns:a16="http://schemas.microsoft.com/office/drawing/2014/main" id="{DACE3D56-42BB-42A5-BCF3-663CB379AA80}"/>
            </a:ext>
          </a:extLst>
        </xdr:cNvPr>
        <xdr:cNvPicPr preferRelativeResize="0"/>
      </xdr:nvPicPr>
      <xdr:blipFill>
        <a:blip xmlns:r="http://schemas.openxmlformats.org/officeDocument/2006/relationships" r:embed="rId1"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95250" cy="114300"/>
    <xdr:pic>
      <xdr:nvPicPr>
        <xdr:cNvPr id="781" name="image2.png">
          <a:extLst>
            <a:ext uri="{FF2B5EF4-FFF2-40B4-BE49-F238E27FC236}">
              <a16:creationId xmlns:a16="http://schemas.microsoft.com/office/drawing/2014/main" id="{28F1DCAC-946C-4D85-BEEE-50B2E8C2B1F8}"/>
            </a:ext>
          </a:extLst>
        </xdr:cNvPr>
        <xdr:cNvPicPr preferRelativeResize="0"/>
      </xdr:nvPicPr>
      <xdr:blipFill>
        <a:blip xmlns:r="http://schemas.openxmlformats.org/officeDocument/2006/relationships" r:embed="rId2" cstate="print"/>
        <a:stretch>
          <a:fillRect/>
        </a:stretch>
      </xdr:blipFill>
      <xdr:spPr>
        <a:xfrm>
          <a:off x="3055620" y="85519260"/>
          <a:ext cx="95250" cy="114300"/>
        </a:xfrm>
        <a:prstGeom prst="rect">
          <a:avLst/>
        </a:prstGeom>
        <a:noFill/>
      </xdr:spPr>
    </xdr:pic>
    <xdr:clientData fLocksWithSheet="0"/>
  </xdr:oneCellAnchor>
  <xdr:oneCellAnchor>
    <xdr:from>
      <xdr:col>0</xdr:col>
      <xdr:colOff>0</xdr:colOff>
      <xdr:row>178</xdr:row>
      <xdr:rowOff>0</xdr:rowOff>
    </xdr:from>
    <xdr:ext cx="142875" cy="171450"/>
    <xdr:pic>
      <xdr:nvPicPr>
        <xdr:cNvPr id="782" name="image4.png">
          <a:extLst>
            <a:ext uri="{FF2B5EF4-FFF2-40B4-BE49-F238E27FC236}">
              <a16:creationId xmlns:a16="http://schemas.microsoft.com/office/drawing/2014/main" id="{0CE36065-1E09-43DC-B0FF-D4882FE5DEA1}"/>
            </a:ext>
          </a:extLst>
        </xdr:cNvPr>
        <xdr:cNvPicPr preferRelativeResize="0"/>
      </xdr:nvPicPr>
      <xdr:blipFill>
        <a:blip xmlns:r="http://schemas.openxmlformats.org/officeDocument/2006/relationships" r:embed="rId4" cstate="print"/>
        <a:stretch>
          <a:fillRect/>
        </a:stretch>
      </xdr:blipFill>
      <xdr:spPr>
        <a:xfrm>
          <a:off x="3055620" y="85519260"/>
          <a:ext cx="142875" cy="171450"/>
        </a:xfrm>
        <a:prstGeom prst="rect">
          <a:avLst/>
        </a:prstGeom>
        <a:noFill/>
      </xdr:spPr>
    </xdr:pic>
    <xdr:clientData fLocksWithSheet="0"/>
  </xdr:oneCellAnchor>
  <xdr:oneCellAnchor>
    <xdr:from>
      <xdr:col>0</xdr:col>
      <xdr:colOff>0</xdr:colOff>
      <xdr:row>178</xdr:row>
      <xdr:rowOff>0</xdr:rowOff>
    </xdr:from>
    <xdr:ext cx="142875" cy="171450"/>
    <xdr:pic>
      <xdr:nvPicPr>
        <xdr:cNvPr id="783" name="image4.png">
          <a:extLst>
            <a:ext uri="{FF2B5EF4-FFF2-40B4-BE49-F238E27FC236}">
              <a16:creationId xmlns:a16="http://schemas.microsoft.com/office/drawing/2014/main" id="{B25435F8-F293-49CA-AF6E-0D7563442624}"/>
            </a:ext>
          </a:extLst>
        </xdr:cNvPr>
        <xdr:cNvPicPr preferRelativeResize="0"/>
      </xdr:nvPicPr>
      <xdr:blipFill>
        <a:blip xmlns:r="http://schemas.openxmlformats.org/officeDocument/2006/relationships" r:embed="rId4" cstate="print"/>
        <a:stretch>
          <a:fillRect/>
        </a:stretch>
      </xdr:blipFill>
      <xdr:spPr>
        <a:xfrm>
          <a:off x="3055620" y="85519260"/>
          <a:ext cx="142875" cy="171450"/>
        </a:xfrm>
        <a:prstGeom prst="rect">
          <a:avLst/>
        </a:prstGeom>
        <a:noFill/>
      </xdr:spPr>
    </xdr:pic>
    <xdr:clientData fLocksWithSheet="0"/>
  </xdr:oneCellAnchor>
  <xdr:oneCellAnchor>
    <xdr:from>
      <xdr:col>0</xdr:col>
      <xdr:colOff>0</xdr:colOff>
      <xdr:row>269</xdr:row>
      <xdr:rowOff>0</xdr:rowOff>
    </xdr:from>
    <xdr:ext cx="142875" cy="171450"/>
    <xdr:pic>
      <xdr:nvPicPr>
        <xdr:cNvPr id="784" name="image4.png">
          <a:extLst>
            <a:ext uri="{FF2B5EF4-FFF2-40B4-BE49-F238E27FC236}">
              <a16:creationId xmlns:a16="http://schemas.microsoft.com/office/drawing/2014/main" id="{25D1B965-296B-466F-8358-E046674F0A2D}"/>
            </a:ext>
          </a:extLst>
        </xdr:cNvPr>
        <xdr:cNvPicPr preferRelativeResize="0"/>
      </xdr:nvPicPr>
      <xdr:blipFill>
        <a:blip xmlns:r="http://schemas.openxmlformats.org/officeDocument/2006/relationships" r:embed="rId4" cstate="print"/>
        <a:stretch>
          <a:fillRect/>
        </a:stretch>
      </xdr:blipFill>
      <xdr:spPr>
        <a:xfrm>
          <a:off x="3055620" y="122278140"/>
          <a:ext cx="142875" cy="171450"/>
        </a:xfrm>
        <a:prstGeom prst="rect">
          <a:avLst/>
        </a:prstGeom>
        <a:noFill/>
      </xdr:spPr>
    </xdr:pic>
    <xdr:clientData fLocksWithSheet="0"/>
  </xdr:oneCellAnchor>
  <xdr:oneCellAnchor>
    <xdr:from>
      <xdr:col>0</xdr:col>
      <xdr:colOff>0</xdr:colOff>
      <xdr:row>269</xdr:row>
      <xdr:rowOff>0</xdr:rowOff>
    </xdr:from>
    <xdr:ext cx="142875" cy="171450"/>
    <xdr:pic>
      <xdr:nvPicPr>
        <xdr:cNvPr id="785" name="image4.png">
          <a:extLst>
            <a:ext uri="{FF2B5EF4-FFF2-40B4-BE49-F238E27FC236}">
              <a16:creationId xmlns:a16="http://schemas.microsoft.com/office/drawing/2014/main" id="{58CBCE0E-F454-4235-A243-BDB6D2CA68A3}"/>
            </a:ext>
          </a:extLst>
        </xdr:cNvPr>
        <xdr:cNvPicPr preferRelativeResize="0"/>
      </xdr:nvPicPr>
      <xdr:blipFill>
        <a:blip xmlns:r="http://schemas.openxmlformats.org/officeDocument/2006/relationships" r:embed="rId4" cstate="print"/>
        <a:stretch>
          <a:fillRect/>
        </a:stretch>
      </xdr:blipFill>
      <xdr:spPr>
        <a:xfrm>
          <a:off x="3055620" y="122278140"/>
          <a:ext cx="142875" cy="171450"/>
        </a:xfrm>
        <a:prstGeom prst="rect">
          <a:avLst/>
        </a:prstGeom>
        <a:noFill/>
      </xdr:spPr>
    </xdr:pic>
    <xdr:clientData fLocksWithSheet="0"/>
  </xdr:oneCellAnchor>
  <xdr:oneCellAnchor>
    <xdr:from>
      <xdr:col>0</xdr:col>
      <xdr:colOff>0</xdr:colOff>
      <xdr:row>270</xdr:row>
      <xdr:rowOff>0</xdr:rowOff>
    </xdr:from>
    <xdr:ext cx="142875" cy="171450"/>
    <xdr:pic>
      <xdr:nvPicPr>
        <xdr:cNvPr id="786" name="image4.png">
          <a:extLst>
            <a:ext uri="{FF2B5EF4-FFF2-40B4-BE49-F238E27FC236}">
              <a16:creationId xmlns:a16="http://schemas.microsoft.com/office/drawing/2014/main" id="{9CC411E9-98C1-4226-9298-8917B7A97724}"/>
            </a:ext>
          </a:extLst>
        </xdr:cNvPr>
        <xdr:cNvPicPr preferRelativeResize="0"/>
      </xdr:nvPicPr>
      <xdr:blipFill>
        <a:blip xmlns:r="http://schemas.openxmlformats.org/officeDocument/2006/relationships" r:embed="rId4" cstate="print"/>
        <a:stretch>
          <a:fillRect/>
        </a:stretch>
      </xdr:blipFill>
      <xdr:spPr>
        <a:xfrm>
          <a:off x="3055620" y="122636280"/>
          <a:ext cx="142875" cy="171450"/>
        </a:xfrm>
        <a:prstGeom prst="rect">
          <a:avLst/>
        </a:prstGeom>
        <a:noFill/>
      </xdr:spPr>
    </xdr:pic>
    <xdr:clientData fLocksWithSheet="0"/>
  </xdr:oneCellAnchor>
  <xdr:oneCellAnchor>
    <xdr:from>
      <xdr:col>0</xdr:col>
      <xdr:colOff>0</xdr:colOff>
      <xdr:row>270</xdr:row>
      <xdr:rowOff>0</xdr:rowOff>
    </xdr:from>
    <xdr:ext cx="142875" cy="171450"/>
    <xdr:pic>
      <xdr:nvPicPr>
        <xdr:cNvPr id="787" name="image4.png">
          <a:extLst>
            <a:ext uri="{FF2B5EF4-FFF2-40B4-BE49-F238E27FC236}">
              <a16:creationId xmlns:a16="http://schemas.microsoft.com/office/drawing/2014/main" id="{41D5F65A-761A-4053-993E-160BA2F8A2CD}"/>
            </a:ext>
          </a:extLst>
        </xdr:cNvPr>
        <xdr:cNvPicPr preferRelativeResize="0"/>
      </xdr:nvPicPr>
      <xdr:blipFill>
        <a:blip xmlns:r="http://schemas.openxmlformats.org/officeDocument/2006/relationships" r:embed="rId4" cstate="print"/>
        <a:stretch>
          <a:fillRect/>
        </a:stretch>
      </xdr:blipFill>
      <xdr:spPr>
        <a:xfrm>
          <a:off x="3055620" y="122636280"/>
          <a:ext cx="142875" cy="171450"/>
        </a:xfrm>
        <a:prstGeom prst="rect">
          <a:avLst/>
        </a:prstGeom>
        <a:noFill/>
      </xdr:spPr>
    </xdr:pic>
    <xdr:clientData fLocksWithSheet="0"/>
  </xdr:oneCellAnchor>
  <xdr:oneCellAnchor>
    <xdr:from>
      <xdr:col>0</xdr:col>
      <xdr:colOff>0</xdr:colOff>
      <xdr:row>359</xdr:row>
      <xdr:rowOff>0</xdr:rowOff>
    </xdr:from>
    <xdr:ext cx="142875" cy="171450"/>
    <xdr:pic>
      <xdr:nvPicPr>
        <xdr:cNvPr id="788" name="image4.png">
          <a:extLst>
            <a:ext uri="{FF2B5EF4-FFF2-40B4-BE49-F238E27FC236}">
              <a16:creationId xmlns:a16="http://schemas.microsoft.com/office/drawing/2014/main" id="{46FC0851-4DF7-4B58-AC89-DDA92DEB0345}"/>
            </a:ext>
          </a:extLst>
        </xdr:cNvPr>
        <xdr:cNvPicPr preferRelativeResize="0"/>
      </xdr:nvPicPr>
      <xdr:blipFill>
        <a:blip xmlns:r="http://schemas.openxmlformats.org/officeDocument/2006/relationships" r:embed="rId4" cstate="print"/>
        <a:stretch>
          <a:fillRect/>
        </a:stretch>
      </xdr:blipFill>
      <xdr:spPr>
        <a:xfrm>
          <a:off x="3055620" y="159311340"/>
          <a:ext cx="142875" cy="171450"/>
        </a:xfrm>
        <a:prstGeom prst="rect">
          <a:avLst/>
        </a:prstGeom>
        <a:noFill/>
      </xdr:spPr>
    </xdr:pic>
    <xdr:clientData fLocksWithSheet="0"/>
  </xdr:oneCellAnchor>
  <xdr:oneCellAnchor>
    <xdr:from>
      <xdr:col>0</xdr:col>
      <xdr:colOff>0</xdr:colOff>
      <xdr:row>359</xdr:row>
      <xdr:rowOff>0</xdr:rowOff>
    </xdr:from>
    <xdr:ext cx="142875" cy="171450"/>
    <xdr:pic>
      <xdr:nvPicPr>
        <xdr:cNvPr id="789" name="image4.png">
          <a:extLst>
            <a:ext uri="{FF2B5EF4-FFF2-40B4-BE49-F238E27FC236}">
              <a16:creationId xmlns:a16="http://schemas.microsoft.com/office/drawing/2014/main" id="{D05C7FBD-5C58-4D0A-9EED-E5684E204E82}"/>
            </a:ext>
          </a:extLst>
        </xdr:cNvPr>
        <xdr:cNvPicPr preferRelativeResize="0"/>
      </xdr:nvPicPr>
      <xdr:blipFill>
        <a:blip xmlns:r="http://schemas.openxmlformats.org/officeDocument/2006/relationships" r:embed="rId4" cstate="print"/>
        <a:stretch>
          <a:fillRect/>
        </a:stretch>
      </xdr:blipFill>
      <xdr:spPr>
        <a:xfrm>
          <a:off x="3055620" y="159311340"/>
          <a:ext cx="142875" cy="171450"/>
        </a:xfrm>
        <a:prstGeom prst="rect">
          <a:avLst/>
        </a:prstGeom>
        <a:noFill/>
      </xdr:spPr>
    </xdr:pic>
    <xdr:clientData fLocksWithSheet="0"/>
  </xdr:oneCellAnchor>
  <xdr:oneCellAnchor>
    <xdr:from>
      <xdr:col>0</xdr:col>
      <xdr:colOff>0</xdr:colOff>
      <xdr:row>359</xdr:row>
      <xdr:rowOff>0</xdr:rowOff>
    </xdr:from>
    <xdr:ext cx="142875" cy="171450"/>
    <xdr:pic>
      <xdr:nvPicPr>
        <xdr:cNvPr id="790" name="image4.png">
          <a:extLst>
            <a:ext uri="{FF2B5EF4-FFF2-40B4-BE49-F238E27FC236}">
              <a16:creationId xmlns:a16="http://schemas.microsoft.com/office/drawing/2014/main" id="{7914781E-B11E-4FF4-B7CD-20A2D50D544C}"/>
            </a:ext>
          </a:extLst>
        </xdr:cNvPr>
        <xdr:cNvPicPr preferRelativeResize="0"/>
      </xdr:nvPicPr>
      <xdr:blipFill>
        <a:blip xmlns:r="http://schemas.openxmlformats.org/officeDocument/2006/relationships" r:embed="rId4" cstate="print"/>
        <a:stretch>
          <a:fillRect/>
        </a:stretch>
      </xdr:blipFill>
      <xdr:spPr>
        <a:xfrm>
          <a:off x="3055620" y="159311340"/>
          <a:ext cx="142875" cy="171450"/>
        </a:xfrm>
        <a:prstGeom prst="rect">
          <a:avLst/>
        </a:prstGeom>
        <a:noFill/>
      </xdr:spPr>
    </xdr:pic>
    <xdr:clientData fLocksWithSheet="0"/>
  </xdr:oneCellAnchor>
  <xdr:oneCellAnchor>
    <xdr:from>
      <xdr:col>0</xdr:col>
      <xdr:colOff>0</xdr:colOff>
      <xdr:row>359</xdr:row>
      <xdr:rowOff>0</xdr:rowOff>
    </xdr:from>
    <xdr:ext cx="142875" cy="171450"/>
    <xdr:pic>
      <xdr:nvPicPr>
        <xdr:cNvPr id="791" name="image4.png">
          <a:extLst>
            <a:ext uri="{FF2B5EF4-FFF2-40B4-BE49-F238E27FC236}">
              <a16:creationId xmlns:a16="http://schemas.microsoft.com/office/drawing/2014/main" id="{908292B1-DBE9-4CCB-952D-871F029B69A0}"/>
            </a:ext>
          </a:extLst>
        </xdr:cNvPr>
        <xdr:cNvPicPr preferRelativeResize="0"/>
      </xdr:nvPicPr>
      <xdr:blipFill>
        <a:blip xmlns:r="http://schemas.openxmlformats.org/officeDocument/2006/relationships" r:embed="rId4" cstate="print"/>
        <a:stretch>
          <a:fillRect/>
        </a:stretch>
      </xdr:blipFill>
      <xdr:spPr>
        <a:xfrm>
          <a:off x="3055620" y="159311340"/>
          <a:ext cx="142875" cy="171450"/>
        </a:xfrm>
        <a:prstGeom prst="rect">
          <a:avLst/>
        </a:prstGeom>
        <a:noFill/>
      </xdr:spPr>
    </xdr:pic>
    <xdr:clientData fLocksWithSheet="0"/>
  </xdr:oneCellAnchor>
  <xdr:oneCellAnchor>
    <xdr:from>
      <xdr:col>0</xdr:col>
      <xdr:colOff>0</xdr:colOff>
      <xdr:row>360</xdr:row>
      <xdr:rowOff>0</xdr:rowOff>
    </xdr:from>
    <xdr:ext cx="142875" cy="171450"/>
    <xdr:pic>
      <xdr:nvPicPr>
        <xdr:cNvPr id="792" name="image4.png">
          <a:extLst>
            <a:ext uri="{FF2B5EF4-FFF2-40B4-BE49-F238E27FC236}">
              <a16:creationId xmlns:a16="http://schemas.microsoft.com/office/drawing/2014/main" id="{D8DC87E3-3935-4FB5-8E67-E0C6309FE370}"/>
            </a:ext>
          </a:extLst>
        </xdr:cNvPr>
        <xdr:cNvPicPr preferRelativeResize="0"/>
      </xdr:nvPicPr>
      <xdr:blipFill>
        <a:blip xmlns:r="http://schemas.openxmlformats.org/officeDocument/2006/relationships" r:embed="rId4" cstate="print"/>
        <a:stretch>
          <a:fillRect/>
        </a:stretch>
      </xdr:blipFill>
      <xdr:spPr>
        <a:xfrm>
          <a:off x="3055620" y="159814260"/>
          <a:ext cx="142875" cy="171450"/>
        </a:xfrm>
        <a:prstGeom prst="rect">
          <a:avLst/>
        </a:prstGeom>
        <a:noFill/>
      </xdr:spPr>
    </xdr:pic>
    <xdr:clientData fLocksWithSheet="0"/>
  </xdr:oneCellAnchor>
  <xdr:oneCellAnchor>
    <xdr:from>
      <xdr:col>0</xdr:col>
      <xdr:colOff>0</xdr:colOff>
      <xdr:row>360</xdr:row>
      <xdr:rowOff>0</xdr:rowOff>
    </xdr:from>
    <xdr:ext cx="142875" cy="171450"/>
    <xdr:pic>
      <xdr:nvPicPr>
        <xdr:cNvPr id="793" name="image4.png">
          <a:extLst>
            <a:ext uri="{FF2B5EF4-FFF2-40B4-BE49-F238E27FC236}">
              <a16:creationId xmlns:a16="http://schemas.microsoft.com/office/drawing/2014/main" id="{3FCA88FE-8F31-4759-8B5E-9ADD6E5A859E}"/>
            </a:ext>
          </a:extLst>
        </xdr:cNvPr>
        <xdr:cNvPicPr preferRelativeResize="0"/>
      </xdr:nvPicPr>
      <xdr:blipFill>
        <a:blip xmlns:r="http://schemas.openxmlformats.org/officeDocument/2006/relationships" r:embed="rId4" cstate="print"/>
        <a:stretch>
          <a:fillRect/>
        </a:stretch>
      </xdr:blipFill>
      <xdr:spPr>
        <a:xfrm>
          <a:off x="3055620" y="159814260"/>
          <a:ext cx="142875" cy="171450"/>
        </a:xfrm>
        <a:prstGeom prst="rect">
          <a:avLst/>
        </a:prstGeom>
        <a:noFill/>
      </xdr:spPr>
    </xdr:pic>
    <xdr:clientData fLocksWithSheet="0"/>
  </xdr:oneCellAnchor>
  <xdr:oneCellAnchor>
    <xdr:from>
      <xdr:col>0</xdr:col>
      <xdr:colOff>0</xdr:colOff>
      <xdr:row>360</xdr:row>
      <xdr:rowOff>0</xdr:rowOff>
    </xdr:from>
    <xdr:ext cx="142875" cy="171450"/>
    <xdr:pic>
      <xdr:nvPicPr>
        <xdr:cNvPr id="794" name="image4.png">
          <a:extLst>
            <a:ext uri="{FF2B5EF4-FFF2-40B4-BE49-F238E27FC236}">
              <a16:creationId xmlns:a16="http://schemas.microsoft.com/office/drawing/2014/main" id="{1A3AC637-79D5-4ADA-A540-46F4F21084F9}"/>
            </a:ext>
          </a:extLst>
        </xdr:cNvPr>
        <xdr:cNvPicPr preferRelativeResize="0"/>
      </xdr:nvPicPr>
      <xdr:blipFill>
        <a:blip xmlns:r="http://schemas.openxmlformats.org/officeDocument/2006/relationships" r:embed="rId4" cstate="print"/>
        <a:stretch>
          <a:fillRect/>
        </a:stretch>
      </xdr:blipFill>
      <xdr:spPr>
        <a:xfrm>
          <a:off x="3055620" y="159814260"/>
          <a:ext cx="142875" cy="171450"/>
        </a:xfrm>
        <a:prstGeom prst="rect">
          <a:avLst/>
        </a:prstGeom>
        <a:noFill/>
      </xdr:spPr>
    </xdr:pic>
    <xdr:clientData fLocksWithSheet="0"/>
  </xdr:oneCellAnchor>
  <xdr:oneCellAnchor>
    <xdr:from>
      <xdr:col>0</xdr:col>
      <xdr:colOff>0</xdr:colOff>
      <xdr:row>360</xdr:row>
      <xdr:rowOff>0</xdr:rowOff>
    </xdr:from>
    <xdr:ext cx="142875" cy="171450"/>
    <xdr:pic>
      <xdr:nvPicPr>
        <xdr:cNvPr id="795" name="image4.png">
          <a:extLst>
            <a:ext uri="{FF2B5EF4-FFF2-40B4-BE49-F238E27FC236}">
              <a16:creationId xmlns:a16="http://schemas.microsoft.com/office/drawing/2014/main" id="{ADB1D374-28A8-43E5-AAF9-42CCB05CD09D}"/>
            </a:ext>
          </a:extLst>
        </xdr:cNvPr>
        <xdr:cNvPicPr preferRelativeResize="0"/>
      </xdr:nvPicPr>
      <xdr:blipFill>
        <a:blip xmlns:r="http://schemas.openxmlformats.org/officeDocument/2006/relationships" r:embed="rId4" cstate="print"/>
        <a:stretch>
          <a:fillRect/>
        </a:stretch>
      </xdr:blipFill>
      <xdr:spPr>
        <a:xfrm>
          <a:off x="3055620" y="159814260"/>
          <a:ext cx="142875" cy="171450"/>
        </a:xfrm>
        <a:prstGeom prst="rect">
          <a:avLst/>
        </a:prstGeom>
        <a:noFill/>
      </xdr:spPr>
    </xdr:pic>
    <xdr:clientData fLocksWithSheet="0"/>
  </xdr:oneCellAnchor>
  <xdr:oneCellAnchor>
    <xdr:from>
      <xdr:col>0</xdr:col>
      <xdr:colOff>0</xdr:colOff>
      <xdr:row>361</xdr:row>
      <xdr:rowOff>0</xdr:rowOff>
    </xdr:from>
    <xdr:ext cx="142875" cy="171450"/>
    <xdr:pic>
      <xdr:nvPicPr>
        <xdr:cNvPr id="796" name="image4.png">
          <a:extLst>
            <a:ext uri="{FF2B5EF4-FFF2-40B4-BE49-F238E27FC236}">
              <a16:creationId xmlns:a16="http://schemas.microsoft.com/office/drawing/2014/main" id="{C99AE220-3E8B-47EA-A80F-9E95E453E601}"/>
            </a:ext>
          </a:extLst>
        </xdr:cNvPr>
        <xdr:cNvPicPr preferRelativeResize="0"/>
      </xdr:nvPicPr>
      <xdr:blipFill>
        <a:blip xmlns:r="http://schemas.openxmlformats.org/officeDocument/2006/relationships" r:embed="rId4" cstate="print"/>
        <a:stretch>
          <a:fillRect/>
        </a:stretch>
      </xdr:blipFill>
      <xdr:spPr>
        <a:xfrm>
          <a:off x="3055620" y="160317180"/>
          <a:ext cx="142875" cy="171450"/>
        </a:xfrm>
        <a:prstGeom prst="rect">
          <a:avLst/>
        </a:prstGeom>
        <a:noFill/>
      </xdr:spPr>
    </xdr:pic>
    <xdr:clientData fLocksWithSheet="0"/>
  </xdr:oneCellAnchor>
  <xdr:oneCellAnchor>
    <xdr:from>
      <xdr:col>0</xdr:col>
      <xdr:colOff>0</xdr:colOff>
      <xdr:row>361</xdr:row>
      <xdr:rowOff>0</xdr:rowOff>
    </xdr:from>
    <xdr:ext cx="142875" cy="171450"/>
    <xdr:pic>
      <xdr:nvPicPr>
        <xdr:cNvPr id="797" name="image4.png">
          <a:extLst>
            <a:ext uri="{FF2B5EF4-FFF2-40B4-BE49-F238E27FC236}">
              <a16:creationId xmlns:a16="http://schemas.microsoft.com/office/drawing/2014/main" id="{10F8A610-6AF7-48FF-89C6-4BB3115D0004}"/>
            </a:ext>
          </a:extLst>
        </xdr:cNvPr>
        <xdr:cNvPicPr preferRelativeResize="0"/>
      </xdr:nvPicPr>
      <xdr:blipFill>
        <a:blip xmlns:r="http://schemas.openxmlformats.org/officeDocument/2006/relationships" r:embed="rId4" cstate="print"/>
        <a:stretch>
          <a:fillRect/>
        </a:stretch>
      </xdr:blipFill>
      <xdr:spPr>
        <a:xfrm>
          <a:off x="3055620" y="160317180"/>
          <a:ext cx="142875" cy="171450"/>
        </a:xfrm>
        <a:prstGeom prst="rect">
          <a:avLst/>
        </a:prstGeom>
        <a:noFill/>
      </xdr:spPr>
    </xdr:pic>
    <xdr:clientData fLocksWithSheet="0"/>
  </xdr:oneCellAnchor>
  <xdr:oneCellAnchor>
    <xdr:from>
      <xdr:col>0</xdr:col>
      <xdr:colOff>0</xdr:colOff>
      <xdr:row>361</xdr:row>
      <xdr:rowOff>0</xdr:rowOff>
    </xdr:from>
    <xdr:ext cx="142875" cy="171450"/>
    <xdr:pic>
      <xdr:nvPicPr>
        <xdr:cNvPr id="798" name="image4.png">
          <a:extLst>
            <a:ext uri="{FF2B5EF4-FFF2-40B4-BE49-F238E27FC236}">
              <a16:creationId xmlns:a16="http://schemas.microsoft.com/office/drawing/2014/main" id="{07926691-09AB-437B-A049-A6F49F6BB118}"/>
            </a:ext>
          </a:extLst>
        </xdr:cNvPr>
        <xdr:cNvPicPr preferRelativeResize="0"/>
      </xdr:nvPicPr>
      <xdr:blipFill>
        <a:blip xmlns:r="http://schemas.openxmlformats.org/officeDocument/2006/relationships" r:embed="rId4" cstate="print"/>
        <a:stretch>
          <a:fillRect/>
        </a:stretch>
      </xdr:blipFill>
      <xdr:spPr>
        <a:xfrm>
          <a:off x="3055620" y="160317180"/>
          <a:ext cx="142875" cy="171450"/>
        </a:xfrm>
        <a:prstGeom prst="rect">
          <a:avLst/>
        </a:prstGeom>
        <a:noFill/>
      </xdr:spPr>
    </xdr:pic>
    <xdr:clientData fLocksWithSheet="0"/>
  </xdr:oneCellAnchor>
  <xdr:oneCellAnchor>
    <xdr:from>
      <xdr:col>0</xdr:col>
      <xdr:colOff>0</xdr:colOff>
      <xdr:row>361</xdr:row>
      <xdr:rowOff>0</xdr:rowOff>
    </xdr:from>
    <xdr:ext cx="142875" cy="171450"/>
    <xdr:pic>
      <xdr:nvPicPr>
        <xdr:cNvPr id="799" name="image4.png">
          <a:extLst>
            <a:ext uri="{FF2B5EF4-FFF2-40B4-BE49-F238E27FC236}">
              <a16:creationId xmlns:a16="http://schemas.microsoft.com/office/drawing/2014/main" id="{9EBF4924-8BD4-4367-8790-1AEC170B122B}"/>
            </a:ext>
          </a:extLst>
        </xdr:cNvPr>
        <xdr:cNvPicPr preferRelativeResize="0"/>
      </xdr:nvPicPr>
      <xdr:blipFill>
        <a:blip xmlns:r="http://schemas.openxmlformats.org/officeDocument/2006/relationships" r:embed="rId4" cstate="print"/>
        <a:stretch>
          <a:fillRect/>
        </a:stretch>
      </xdr:blipFill>
      <xdr:spPr>
        <a:xfrm>
          <a:off x="3055620" y="160317180"/>
          <a:ext cx="142875" cy="171450"/>
        </a:xfrm>
        <a:prstGeom prst="rect">
          <a:avLst/>
        </a:prstGeom>
        <a:noFill/>
      </xdr:spPr>
    </xdr:pic>
    <xdr:clientData fLocksWithSheet="0"/>
  </xdr:oneCellAnchor>
  <xdr:oneCellAnchor>
    <xdr:from>
      <xdr:col>0</xdr:col>
      <xdr:colOff>0</xdr:colOff>
      <xdr:row>362</xdr:row>
      <xdr:rowOff>0</xdr:rowOff>
    </xdr:from>
    <xdr:ext cx="142875" cy="171450"/>
    <xdr:pic>
      <xdr:nvPicPr>
        <xdr:cNvPr id="800" name="image4.png">
          <a:extLst>
            <a:ext uri="{FF2B5EF4-FFF2-40B4-BE49-F238E27FC236}">
              <a16:creationId xmlns:a16="http://schemas.microsoft.com/office/drawing/2014/main" id="{224498EE-12B8-465D-91DB-6FB97518F391}"/>
            </a:ext>
          </a:extLst>
        </xdr:cNvPr>
        <xdr:cNvPicPr preferRelativeResize="0"/>
      </xdr:nvPicPr>
      <xdr:blipFill>
        <a:blip xmlns:r="http://schemas.openxmlformats.org/officeDocument/2006/relationships" r:embed="rId4" cstate="print"/>
        <a:stretch>
          <a:fillRect/>
        </a:stretch>
      </xdr:blipFill>
      <xdr:spPr>
        <a:xfrm>
          <a:off x="3055620" y="160820100"/>
          <a:ext cx="142875" cy="171450"/>
        </a:xfrm>
        <a:prstGeom prst="rect">
          <a:avLst/>
        </a:prstGeom>
        <a:noFill/>
      </xdr:spPr>
    </xdr:pic>
    <xdr:clientData fLocksWithSheet="0"/>
  </xdr:oneCellAnchor>
  <xdr:oneCellAnchor>
    <xdr:from>
      <xdr:col>0</xdr:col>
      <xdr:colOff>0</xdr:colOff>
      <xdr:row>362</xdr:row>
      <xdr:rowOff>0</xdr:rowOff>
    </xdr:from>
    <xdr:ext cx="142875" cy="171450"/>
    <xdr:pic>
      <xdr:nvPicPr>
        <xdr:cNvPr id="801" name="image4.png">
          <a:extLst>
            <a:ext uri="{FF2B5EF4-FFF2-40B4-BE49-F238E27FC236}">
              <a16:creationId xmlns:a16="http://schemas.microsoft.com/office/drawing/2014/main" id="{4A598EE8-9910-4ABF-AFEC-7D03CEB9EA26}"/>
            </a:ext>
          </a:extLst>
        </xdr:cNvPr>
        <xdr:cNvPicPr preferRelativeResize="0"/>
      </xdr:nvPicPr>
      <xdr:blipFill>
        <a:blip xmlns:r="http://schemas.openxmlformats.org/officeDocument/2006/relationships" r:embed="rId4" cstate="print"/>
        <a:stretch>
          <a:fillRect/>
        </a:stretch>
      </xdr:blipFill>
      <xdr:spPr>
        <a:xfrm>
          <a:off x="3055620" y="160820100"/>
          <a:ext cx="142875" cy="171450"/>
        </a:xfrm>
        <a:prstGeom prst="rect">
          <a:avLst/>
        </a:prstGeom>
        <a:noFill/>
      </xdr:spPr>
    </xdr:pic>
    <xdr:clientData fLocksWithSheet="0"/>
  </xdr:oneCellAnchor>
  <xdr:oneCellAnchor>
    <xdr:from>
      <xdr:col>0</xdr:col>
      <xdr:colOff>0</xdr:colOff>
      <xdr:row>362</xdr:row>
      <xdr:rowOff>0</xdr:rowOff>
    </xdr:from>
    <xdr:ext cx="142875" cy="171450"/>
    <xdr:pic>
      <xdr:nvPicPr>
        <xdr:cNvPr id="802" name="image4.png">
          <a:extLst>
            <a:ext uri="{FF2B5EF4-FFF2-40B4-BE49-F238E27FC236}">
              <a16:creationId xmlns:a16="http://schemas.microsoft.com/office/drawing/2014/main" id="{08D9CD3E-1A59-4E8B-91DC-1EB3D74522F9}"/>
            </a:ext>
          </a:extLst>
        </xdr:cNvPr>
        <xdr:cNvPicPr preferRelativeResize="0"/>
      </xdr:nvPicPr>
      <xdr:blipFill>
        <a:blip xmlns:r="http://schemas.openxmlformats.org/officeDocument/2006/relationships" r:embed="rId4" cstate="print"/>
        <a:stretch>
          <a:fillRect/>
        </a:stretch>
      </xdr:blipFill>
      <xdr:spPr>
        <a:xfrm>
          <a:off x="3055620" y="160820100"/>
          <a:ext cx="142875" cy="171450"/>
        </a:xfrm>
        <a:prstGeom prst="rect">
          <a:avLst/>
        </a:prstGeom>
        <a:noFill/>
      </xdr:spPr>
    </xdr:pic>
    <xdr:clientData fLocksWithSheet="0"/>
  </xdr:oneCellAnchor>
  <xdr:oneCellAnchor>
    <xdr:from>
      <xdr:col>0</xdr:col>
      <xdr:colOff>0</xdr:colOff>
      <xdr:row>362</xdr:row>
      <xdr:rowOff>0</xdr:rowOff>
    </xdr:from>
    <xdr:ext cx="142875" cy="171450"/>
    <xdr:pic>
      <xdr:nvPicPr>
        <xdr:cNvPr id="803" name="image4.png">
          <a:extLst>
            <a:ext uri="{FF2B5EF4-FFF2-40B4-BE49-F238E27FC236}">
              <a16:creationId xmlns:a16="http://schemas.microsoft.com/office/drawing/2014/main" id="{0B3F9C6D-804D-453C-9FC8-096CF09A8207}"/>
            </a:ext>
          </a:extLst>
        </xdr:cNvPr>
        <xdr:cNvPicPr preferRelativeResize="0"/>
      </xdr:nvPicPr>
      <xdr:blipFill>
        <a:blip xmlns:r="http://schemas.openxmlformats.org/officeDocument/2006/relationships" r:embed="rId4" cstate="print"/>
        <a:stretch>
          <a:fillRect/>
        </a:stretch>
      </xdr:blipFill>
      <xdr:spPr>
        <a:xfrm>
          <a:off x="3055620" y="160820100"/>
          <a:ext cx="142875" cy="171450"/>
        </a:xfrm>
        <a:prstGeom prst="rect">
          <a:avLst/>
        </a:prstGeom>
        <a:noFill/>
      </xdr:spPr>
    </xdr:pic>
    <xdr:clientData fLocksWithSheet="0"/>
  </xdr:oneCellAnchor>
  <xdr:oneCellAnchor>
    <xdr:from>
      <xdr:col>9</xdr:col>
      <xdr:colOff>0</xdr:colOff>
      <xdr:row>422</xdr:row>
      <xdr:rowOff>0</xdr:rowOff>
    </xdr:from>
    <xdr:ext cx="95250" cy="104775"/>
    <xdr:pic>
      <xdr:nvPicPr>
        <xdr:cNvPr id="804" name="image2.gif">
          <a:extLst>
            <a:ext uri="{FF2B5EF4-FFF2-40B4-BE49-F238E27FC236}">
              <a16:creationId xmlns:a16="http://schemas.microsoft.com/office/drawing/2014/main" id="{D9558AB0-D861-466D-9C20-E3DD5478CF49}"/>
            </a:ext>
          </a:extLst>
        </xdr:cNvPr>
        <xdr:cNvPicPr preferRelativeResize="0"/>
      </xdr:nvPicPr>
      <xdr:blipFill>
        <a:blip xmlns:r="http://schemas.openxmlformats.org/officeDocument/2006/relationships" r:embed="rId1" cstate="print"/>
        <a:stretch>
          <a:fillRect/>
        </a:stretch>
      </xdr:blipFill>
      <xdr:spPr>
        <a:xfrm>
          <a:off x="20932140" y="180517800"/>
          <a:ext cx="95250" cy="104775"/>
        </a:xfrm>
        <a:prstGeom prst="rect">
          <a:avLst/>
        </a:prstGeom>
        <a:noFill/>
      </xdr:spPr>
    </xdr:pic>
    <xdr:clientData fLocksWithSheet="0"/>
  </xdr:oneCellAnchor>
  <xdr:oneCellAnchor>
    <xdr:from>
      <xdr:col>3</xdr:col>
      <xdr:colOff>0</xdr:colOff>
      <xdr:row>152</xdr:row>
      <xdr:rowOff>0</xdr:rowOff>
    </xdr:from>
    <xdr:ext cx="95250" cy="114300"/>
    <xdr:pic>
      <xdr:nvPicPr>
        <xdr:cNvPr id="805" name="pt1:r1:0:r1:0:pt1:s135">
          <a:extLst>
            <a:ext uri="{FF2B5EF4-FFF2-40B4-BE49-F238E27FC236}">
              <a16:creationId xmlns:a16="http://schemas.microsoft.com/office/drawing/2014/main" id="{0C80858D-68F3-454A-B8CF-ACCA11AF4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18794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95250" cy="114300"/>
    <xdr:pic>
      <xdr:nvPicPr>
        <xdr:cNvPr id="806" name="pt1:r1:0:r1:0:pt1:s135">
          <a:extLst>
            <a:ext uri="{FF2B5EF4-FFF2-40B4-BE49-F238E27FC236}">
              <a16:creationId xmlns:a16="http://schemas.microsoft.com/office/drawing/2014/main" id="{A56BE5DD-81FC-4D50-AD92-B24A9BC50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18794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135</xdr:row>
      <xdr:rowOff>0</xdr:rowOff>
    </xdr:from>
    <xdr:ext cx="95250" cy="114300"/>
    <xdr:pic>
      <xdr:nvPicPr>
        <xdr:cNvPr id="807" name="pt1:r1:0:r1:0:pt1:s135">
          <a:extLst>
            <a:ext uri="{FF2B5EF4-FFF2-40B4-BE49-F238E27FC236}">
              <a16:creationId xmlns:a16="http://schemas.microsoft.com/office/drawing/2014/main" id="{43951993-5588-4A53-93D7-B54B7130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0440" y="675894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135</xdr:row>
      <xdr:rowOff>0</xdr:rowOff>
    </xdr:from>
    <xdr:ext cx="95250" cy="114300"/>
    <xdr:pic>
      <xdr:nvPicPr>
        <xdr:cNvPr id="808" name="pt1:r1:0:r1:0:pt1:s135">
          <a:extLst>
            <a:ext uri="{FF2B5EF4-FFF2-40B4-BE49-F238E27FC236}">
              <a16:creationId xmlns:a16="http://schemas.microsoft.com/office/drawing/2014/main" id="{FFB185BD-04D3-484C-B567-8D52E2790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0440" y="675894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143</xdr:row>
      <xdr:rowOff>0</xdr:rowOff>
    </xdr:from>
    <xdr:ext cx="95250" cy="114300"/>
    <xdr:pic>
      <xdr:nvPicPr>
        <xdr:cNvPr id="809" name="image2.gif">
          <a:extLst>
            <a:ext uri="{FF2B5EF4-FFF2-40B4-BE49-F238E27FC236}">
              <a16:creationId xmlns:a16="http://schemas.microsoft.com/office/drawing/2014/main" id="{34987737-07E8-4CE8-A5E2-03560C80125C}"/>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0" name="image1.png">
          <a:extLst>
            <a:ext uri="{FF2B5EF4-FFF2-40B4-BE49-F238E27FC236}">
              <a16:creationId xmlns:a16="http://schemas.microsoft.com/office/drawing/2014/main" id="{02E34E38-2018-4235-8016-425CBBA09090}"/>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1" name="image2.gif">
          <a:extLst>
            <a:ext uri="{FF2B5EF4-FFF2-40B4-BE49-F238E27FC236}">
              <a16:creationId xmlns:a16="http://schemas.microsoft.com/office/drawing/2014/main" id="{BEB73F94-83F2-478D-BF31-FCF85925117F}"/>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2" name="image2.gif">
          <a:extLst>
            <a:ext uri="{FF2B5EF4-FFF2-40B4-BE49-F238E27FC236}">
              <a16:creationId xmlns:a16="http://schemas.microsoft.com/office/drawing/2014/main" id="{62449BD6-73D4-4F05-8299-3CF3328DAF01}"/>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3" name="image1.png">
          <a:extLst>
            <a:ext uri="{FF2B5EF4-FFF2-40B4-BE49-F238E27FC236}">
              <a16:creationId xmlns:a16="http://schemas.microsoft.com/office/drawing/2014/main" id="{D2F5BD21-48D9-4F86-A671-4BF4615AA9EE}"/>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4" name="image1.png">
          <a:extLst>
            <a:ext uri="{FF2B5EF4-FFF2-40B4-BE49-F238E27FC236}">
              <a16:creationId xmlns:a16="http://schemas.microsoft.com/office/drawing/2014/main" id="{7BC80DDB-0A76-45A3-8585-FB81F0BD3CB2}"/>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5" name="image3.gif">
          <a:extLst>
            <a:ext uri="{FF2B5EF4-FFF2-40B4-BE49-F238E27FC236}">
              <a16:creationId xmlns:a16="http://schemas.microsoft.com/office/drawing/2014/main" id="{9AAA001C-40B1-48BA-9998-3E7F4DCC7C0B}"/>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6" name="image2.png">
          <a:extLst>
            <a:ext uri="{FF2B5EF4-FFF2-40B4-BE49-F238E27FC236}">
              <a16:creationId xmlns:a16="http://schemas.microsoft.com/office/drawing/2014/main" id="{A6A5CBAA-6604-4CA5-9AA5-E37B9D348B63}"/>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7" name="image3.gif">
          <a:extLst>
            <a:ext uri="{FF2B5EF4-FFF2-40B4-BE49-F238E27FC236}">
              <a16:creationId xmlns:a16="http://schemas.microsoft.com/office/drawing/2014/main" id="{F7C6F1AF-6EF0-4667-BB02-80B78CAF34D8}"/>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8" name="image2.png">
          <a:extLst>
            <a:ext uri="{FF2B5EF4-FFF2-40B4-BE49-F238E27FC236}">
              <a16:creationId xmlns:a16="http://schemas.microsoft.com/office/drawing/2014/main" id="{BEA8006C-0B8B-428F-ACC1-DD157F280CA5}"/>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19" name="image3.gif">
          <a:extLst>
            <a:ext uri="{FF2B5EF4-FFF2-40B4-BE49-F238E27FC236}">
              <a16:creationId xmlns:a16="http://schemas.microsoft.com/office/drawing/2014/main" id="{383AC7B0-3F08-4CD5-8444-29FD89330A6D}"/>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0" name="image2.png">
          <a:extLst>
            <a:ext uri="{FF2B5EF4-FFF2-40B4-BE49-F238E27FC236}">
              <a16:creationId xmlns:a16="http://schemas.microsoft.com/office/drawing/2014/main" id="{BD84A457-A39B-4CE7-947F-C6D55BAEF587}"/>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142875" cy="171450"/>
    <xdr:pic>
      <xdr:nvPicPr>
        <xdr:cNvPr id="821" name="image4.png">
          <a:extLst>
            <a:ext uri="{FF2B5EF4-FFF2-40B4-BE49-F238E27FC236}">
              <a16:creationId xmlns:a16="http://schemas.microsoft.com/office/drawing/2014/main" id="{616202A0-E0EB-4645-BCC4-B2A5B02C8E31}"/>
            </a:ext>
          </a:extLst>
        </xdr:cNvPr>
        <xdr:cNvPicPr preferRelativeResize="0"/>
      </xdr:nvPicPr>
      <xdr:blipFill>
        <a:blip xmlns:r="http://schemas.openxmlformats.org/officeDocument/2006/relationships" r:embed="rId4" cstate="print"/>
        <a:stretch>
          <a:fillRect/>
        </a:stretch>
      </xdr:blipFill>
      <xdr:spPr>
        <a:xfrm>
          <a:off x="11140440" y="69814440"/>
          <a:ext cx="142875" cy="171450"/>
        </a:xfrm>
        <a:prstGeom prst="rect">
          <a:avLst/>
        </a:prstGeom>
        <a:noFill/>
      </xdr:spPr>
    </xdr:pic>
    <xdr:clientData fLocksWithSheet="0"/>
  </xdr:oneCellAnchor>
  <xdr:oneCellAnchor>
    <xdr:from>
      <xdr:col>9</xdr:col>
      <xdr:colOff>0</xdr:colOff>
      <xdr:row>143</xdr:row>
      <xdr:rowOff>0</xdr:rowOff>
    </xdr:from>
    <xdr:ext cx="95250" cy="114300"/>
    <xdr:pic>
      <xdr:nvPicPr>
        <xdr:cNvPr id="822" name="image2.gif">
          <a:extLst>
            <a:ext uri="{FF2B5EF4-FFF2-40B4-BE49-F238E27FC236}">
              <a16:creationId xmlns:a16="http://schemas.microsoft.com/office/drawing/2014/main" id="{D0360718-3406-47A0-A410-E03C5AA51B4E}"/>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3" name="image1.png">
          <a:extLst>
            <a:ext uri="{FF2B5EF4-FFF2-40B4-BE49-F238E27FC236}">
              <a16:creationId xmlns:a16="http://schemas.microsoft.com/office/drawing/2014/main" id="{976D2E5A-7E99-4F74-AD7C-802ED073F582}"/>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4" name="image2.gif">
          <a:extLst>
            <a:ext uri="{FF2B5EF4-FFF2-40B4-BE49-F238E27FC236}">
              <a16:creationId xmlns:a16="http://schemas.microsoft.com/office/drawing/2014/main" id="{A9EE1C35-403E-472A-B2C4-CD4B99962D26}"/>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5" name="image2.gif">
          <a:extLst>
            <a:ext uri="{FF2B5EF4-FFF2-40B4-BE49-F238E27FC236}">
              <a16:creationId xmlns:a16="http://schemas.microsoft.com/office/drawing/2014/main" id="{1F64F419-1256-4B49-A49C-419DA595FC76}"/>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6" name="image1.png">
          <a:extLst>
            <a:ext uri="{FF2B5EF4-FFF2-40B4-BE49-F238E27FC236}">
              <a16:creationId xmlns:a16="http://schemas.microsoft.com/office/drawing/2014/main" id="{6370A978-9EB8-4928-A241-B421463F275D}"/>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7" name="image1.png">
          <a:extLst>
            <a:ext uri="{FF2B5EF4-FFF2-40B4-BE49-F238E27FC236}">
              <a16:creationId xmlns:a16="http://schemas.microsoft.com/office/drawing/2014/main" id="{4D462B02-4F97-48BF-AB4E-7E995D939133}"/>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8" name="image3.gif">
          <a:extLst>
            <a:ext uri="{FF2B5EF4-FFF2-40B4-BE49-F238E27FC236}">
              <a16:creationId xmlns:a16="http://schemas.microsoft.com/office/drawing/2014/main" id="{92339A74-34C4-4120-8738-746A64E975B2}"/>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29" name="image2.png">
          <a:extLst>
            <a:ext uri="{FF2B5EF4-FFF2-40B4-BE49-F238E27FC236}">
              <a16:creationId xmlns:a16="http://schemas.microsoft.com/office/drawing/2014/main" id="{3B93BB4F-D252-44D4-B252-4AED9B628208}"/>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30" name="image3.gif">
          <a:extLst>
            <a:ext uri="{FF2B5EF4-FFF2-40B4-BE49-F238E27FC236}">
              <a16:creationId xmlns:a16="http://schemas.microsoft.com/office/drawing/2014/main" id="{7278EDCE-1887-4233-B4FB-FF1E0D79B920}"/>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31" name="image2.png">
          <a:extLst>
            <a:ext uri="{FF2B5EF4-FFF2-40B4-BE49-F238E27FC236}">
              <a16:creationId xmlns:a16="http://schemas.microsoft.com/office/drawing/2014/main" id="{76419A84-1274-42FD-AFA5-846A4A3C224B}"/>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32" name="image3.gif">
          <a:extLst>
            <a:ext uri="{FF2B5EF4-FFF2-40B4-BE49-F238E27FC236}">
              <a16:creationId xmlns:a16="http://schemas.microsoft.com/office/drawing/2014/main" id="{A0CCAD0F-0E20-4528-9C1E-EA61F053510A}"/>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33" name="image2.png">
          <a:extLst>
            <a:ext uri="{FF2B5EF4-FFF2-40B4-BE49-F238E27FC236}">
              <a16:creationId xmlns:a16="http://schemas.microsoft.com/office/drawing/2014/main" id="{F6317490-AD2A-4FB9-B01D-83115FB3FD0A}"/>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142875" cy="171450"/>
    <xdr:pic>
      <xdr:nvPicPr>
        <xdr:cNvPr id="834" name="image4.png">
          <a:extLst>
            <a:ext uri="{FF2B5EF4-FFF2-40B4-BE49-F238E27FC236}">
              <a16:creationId xmlns:a16="http://schemas.microsoft.com/office/drawing/2014/main" id="{31CCE50D-4326-452B-A842-61EC4F0F892F}"/>
            </a:ext>
          </a:extLst>
        </xdr:cNvPr>
        <xdr:cNvPicPr preferRelativeResize="0"/>
      </xdr:nvPicPr>
      <xdr:blipFill>
        <a:blip xmlns:r="http://schemas.openxmlformats.org/officeDocument/2006/relationships" r:embed="rId4" cstate="print"/>
        <a:stretch>
          <a:fillRect/>
        </a:stretch>
      </xdr:blipFill>
      <xdr:spPr>
        <a:xfrm>
          <a:off x="11140440" y="69814440"/>
          <a:ext cx="142875" cy="171450"/>
        </a:xfrm>
        <a:prstGeom prst="rect">
          <a:avLst/>
        </a:prstGeom>
        <a:noFill/>
      </xdr:spPr>
    </xdr:pic>
    <xdr:clientData fLocksWithSheet="0"/>
  </xdr:oneCellAnchor>
  <xdr:oneCellAnchor>
    <xdr:from>
      <xdr:col>9</xdr:col>
      <xdr:colOff>0</xdr:colOff>
      <xdr:row>143</xdr:row>
      <xdr:rowOff>0</xdr:rowOff>
    </xdr:from>
    <xdr:ext cx="142875" cy="171450"/>
    <xdr:pic>
      <xdr:nvPicPr>
        <xdr:cNvPr id="835" name="image4.png">
          <a:extLst>
            <a:ext uri="{FF2B5EF4-FFF2-40B4-BE49-F238E27FC236}">
              <a16:creationId xmlns:a16="http://schemas.microsoft.com/office/drawing/2014/main" id="{36CDC9E3-2304-435B-977A-95231644B9A6}"/>
            </a:ext>
          </a:extLst>
        </xdr:cNvPr>
        <xdr:cNvPicPr preferRelativeResize="0"/>
      </xdr:nvPicPr>
      <xdr:blipFill>
        <a:blip xmlns:r="http://schemas.openxmlformats.org/officeDocument/2006/relationships" r:embed="rId4" cstate="print"/>
        <a:stretch>
          <a:fillRect/>
        </a:stretch>
      </xdr:blipFill>
      <xdr:spPr>
        <a:xfrm>
          <a:off x="11140440" y="69814440"/>
          <a:ext cx="142875" cy="171450"/>
        </a:xfrm>
        <a:prstGeom prst="rect">
          <a:avLst/>
        </a:prstGeom>
        <a:noFill/>
      </xdr:spPr>
    </xdr:pic>
    <xdr:clientData fLocksWithSheet="0"/>
  </xdr:oneCellAnchor>
  <xdr:oneCellAnchor>
    <xdr:from>
      <xdr:col>9</xdr:col>
      <xdr:colOff>0</xdr:colOff>
      <xdr:row>158</xdr:row>
      <xdr:rowOff>0</xdr:rowOff>
    </xdr:from>
    <xdr:ext cx="95250" cy="114300"/>
    <xdr:pic>
      <xdr:nvPicPr>
        <xdr:cNvPr id="836" name="pt1:r1:0:r1:0:pt1:s135">
          <a:extLst>
            <a:ext uri="{FF2B5EF4-FFF2-40B4-BE49-F238E27FC236}">
              <a16:creationId xmlns:a16="http://schemas.microsoft.com/office/drawing/2014/main" id="{E6BA1C7E-DFA7-4A61-800C-EEDD97534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0440" y="75125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158</xdr:row>
      <xdr:rowOff>0</xdr:rowOff>
    </xdr:from>
    <xdr:ext cx="95250" cy="114300"/>
    <xdr:pic>
      <xdr:nvPicPr>
        <xdr:cNvPr id="837" name="pt1:r1:0:r1:0:pt1:s135">
          <a:extLst>
            <a:ext uri="{FF2B5EF4-FFF2-40B4-BE49-F238E27FC236}">
              <a16:creationId xmlns:a16="http://schemas.microsoft.com/office/drawing/2014/main" id="{8931AC46-30EF-4DDB-BA78-EF6F5888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0440" y="75125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158</xdr:row>
      <xdr:rowOff>0</xdr:rowOff>
    </xdr:from>
    <xdr:ext cx="95250" cy="114300"/>
    <xdr:pic>
      <xdr:nvPicPr>
        <xdr:cNvPr id="838" name="image2.gif">
          <a:extLst>
            <a:ext uri="{FF2B5EF4-FFF2-40B4-BE49-F238E27FC236}">
              <a16:creationId xmlns:a16="http://schemas.microsoft.com/office/drawing/2014/main" id="{1A88525F-CD59-4041-AA9F-8AF4DD457315}"/>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39" name="image1.png">
          <a:extLst>
            <a:ext uri="{FF2B5EF4-FFF2-40B4-BE49-F238E27FC236}">
              <a16:creationId xmlns:a16="http://schemas.microsoft.com/office/drawing/2014/main" id="{31D35795-C86F-421E-B3E4-C0C21D49FCCA}"/>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0" name="image2.gif">
          <a:extLst>
            <a:ext uri="{FF2B5EF4-FFF2-40B4-BE49-F238E27FC236}">
              <a16:creationId xmlns:a16="http://schemas.microsoft.com/office/drawing/2014/main" id="{B8F4F417-7CCC-443C-8D8C-39532537B1B2}"/>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1" name="image1.png">
          <a:extLst>
            <a:ext uri="{FF2B5EF4-FFF2-40B4-BE49-F238E27FC236}">
              <a16:creationId xmlns:a16="http://schemas.microsoft.com/office/drawing/2014/main" id="{85EB48D4-5B54-441A-BDFB-A55814664740}"/>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2" name="image3.gif">
          <a:extLst>
            <a:ext uri="{FF2B5EF4-FFF2-40B4-BE49-F238E27FC236}">
              <a16:creationId xmlns:a16="http://schemas.microsoft.com/office/drawing/2014/main" id="{9044CD4F-CC40-45E0-8409-7F4E97256AA4}"/>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3" name="image2.png">
          <a:extLst>
            <a:ext uri="{FF2B5EF4-FFF2-40B4-BE49-F238E27FC236}">
              <a16:creationId xmlns:a16="http://schemas.microsoft.com/office/drawing/2014/main" id="{E92E817F-B9D2-45F5-95A0-2755B289E9AF}"/>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4" name="image3.gif">
          <a:extLst>
            <a:ext uri="{FF2B5EF4-FFF2-40B4-BE49-F238E27FC236}">
              <a16:creationId xmlns:a16="http://schemas.microsoft.com/office/drawing/2014/main" id="{A752C50F-4315-4E31-999C-83A1650005A0}"/>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5" name="image2.png">
          <a:extLst>
            <a:ext uri="{FF2B5EF4-FFF2-40B4-BE49-F238E27FC236}">
              <a16:creationId xmlns:a16="http://schemas.microsoft.com/office/drawing/2014/main" id="{C11FE1D2-F7C0-4D26-BD69-55DDF4F37ACC}"/>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6" name="image3.gif">
          <a:extLst>
            <a:ext uri="{FF2B5EF4-FFF2-40B4-BE49-F238E27FC236}">
              <a16:creationId xmlns:a16="http://schemas.microsoft.com/office/drawing/2014/main" id="{E4259E2B-EDA2-4263-9F8E-FF7349B320EE}"/>
            </a:ext>
          </a:extLst>
        </xdr:cNvPr>
        <xdr:cNvPicPr preferRelativeResize="0"/>
      </xdr:nvPicPr>
      <xdr:blipFill>
        <a:blip xmlns:r="http://schemas.openxmlformats.org/officeDocument/2006/relationships" r:embed="rId1"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95250" cy="114300"/>
    <xdr:pic>
      <xdr:nvPicPr>
        <xdr:cNvPr id="847" name="image2.png">
          <a:extLst>
            <a:ext uri="{FF2B5EF4-FFF2-40B4-BE49-F238E27FC236}">
              <a16:creationId xmlns:a16="http://schemas.microsoft.com/office/drawing/2014/main" id="{7A4439B8-2EF7-4FAE-8784-7F075FDDD9D0}"/>
            </a:ext>
          </a:extLst>
        </xdr:cNvPr>
        <xdr:cNvPicPr preferRelativeResize="0"/>
      </xdr:nvPicPr>
      <xdr:blipFill>
        <a:blip xmlns:r="http://schemas.openxmlformats.org/officeDocument/2006/relationships" r:embed="rId2" cstate="print"/>
        <a:stretch>
          <a:fillRect/>
        </a:stretch>
      </xdr:blipFill>
      <xdr:spPr>
        <a:xfrm>
          <a:off x="3825240" y="75125580"/>
          <a:ext cx="95250" cy="114300"/>
        </a:xfrm>
        <a:prstGeom prst="rect">
          <a:avLst/>
        </a:prstGeom>
        <a:noFill/>
      </xdr:spPr>
    </xdr:pic>
    <xdr:clientData fLocksWithSheet="0"/>
  </xdr:oneCellAnchor>
  <xdr:oneCellAnchor>
    <xdr:from>
      <xdr:col>2</xdr:col>
      <xdr:colOff>0</xdr:colOff>
      <xdr:row>158</xdr:row>
      <xdr:rowOff>0</xdr:rowOff>
    </xdr:from>
    <xdr:ext cx="142875" cy="171450"/>
    <xdr:pic>
      <xdr:nvPicPr>
        <xdr:cNvPr id="848" name="image4.png">
          <a:extLst>
            <a:ext uri="{FF2B5EF4-FFF2-40B4-BE49-F238E27FC236}">
              <a16:creationId xmlns:a16="http://schemas.microsoft.com/office/drawing/2014/main" id="{78DE961E-6CA0-4B3B-89A0-F59BFC0CA149}"/>
            </a:ext>
          </a:extLst>
        </xdr:cNvPr>
        <xdr:cNvPicPr preferRelativeResize="0"/>
      </xdr:nvPicPr>
      <xdr:blipFill>
        <a:blip xmlns:r="http://schemas.openxmlformats.org/officeDocument/2006/relationships" r:embed="rId4" cstate="print"/>
        <a:stretch>
          <a:fillRect/>
        </a:stretch>
      </xdr:blipFill>
      <xdr:spPr>
        <a:xfrm>
          <a:off x="3825240" y="75125580"/>
          <a:ext cx="142875" cy="171450"/>
        </a:xfrm>
        <a:prstGeom prst="rect">
          <a:avLst/>
        </a:prstGeom>
        <a:noFill/>
      </xdr:spPr>
    </xdr:pic>
    <xdr:clientData fLocksWithSheet="0"/>
  </xdr:oneCellAnchor>
  <xdr:oneCellAnchor>
    <xdr:from>
      <xdr:col>9</xdr:col>
      <xdr:colOff>0</xdr:colOff>
      <xdr:row>173</xdr:row>
      <xdr:rowOff>0</xdr:rowOff>
    </xdr:from>
    <xdr:ext cx="95250" cy="114300"/>
    <xdr:pic>
      <xdr:nvPicPr>
        <xdr:cNvPr id="849" name="image2.gif">
          <a:extLst>
            <a:ext uri="{FF2B5EF4-FFF2-40B4-BE49-F238E27FC236}">
              <a16:creationId xmlns:a16="http://schemas.microsoft.com/office/drawing/2014/main" id="{9FFC8EAD-73A9-49B8-B8D0-037BB49871EC}"/>
            </a:ext>
          </a:extLst>
        </xdr:cNvPr>
        <xdr:cNvPicPr preferRelativeResize="0"/>
      </xdr:nvPicPr>
      <xdr:blipFill>
        <a:blip xmlns:r="http://schemas.openxmlformats.org/officeDocument/2006/relationships" r:embed="rId1"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0" name="image1.png">
          <a:extLst>
            <a:ext uri="{FF2B5EF4-FFF2-40B4-BE49-F238E27FC236}">
              <a16:creationId xmlns:a16="http://schemas.microsoft.com/office/drawing/2014/main" id="{A9471F27-568B-4F3F-9D4E-E01363D1A1CF}"/>
            </a:ext>
          </a:extLst>
        </xdr:cNvPr>
        <xdr:cNvPicPr preferRelativeResize="0"/>
      </xdr:nvPicPr>
      <xdr:blipFill>
        <a:blip xmlns:r="http://schemas.openxmlformats.org/officeDocument/2006/relationships" r:embed="rId2"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1" name="image2.gif">
          <a:extLst>
            <a:ext uri="{FF2B5EF4-FFF2-40B4-BE49-F238E27FC236}">
              <a16:creationId xmlns:a16="http://schemas.microsoft.com/office/drawing/2014/main" id="{8331114A-E4D9-4D37-BF6F-24D19FC1A81A}"/>
            </a:ext>
          </a:extLst>
        </xdr:cNvPr>
        <xdr:cNvPicPr preferRelativeResize="0"/>
      </xdr:nvPicPr>
      <xdr:blipFill>
        <a:blip xmlns:r="http://schemas.openxmlformats.org/officeDocument/2006/relationships" r:embed="rId1"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2" name="image2.gif">
          <a:extLst>
            <a:ext uri="{FF2B5EF4-FFF2-40B4-BE49-F238E27FC236}">
              <a16:creationId xmlns:a16="http://schemas.microsoft.com/office/drawing/2014/main" id="{3ED2988C-A79A-4584-93AD-9F8B8007B692}"/>
            </a:ext>
          </a:extLst>
        </xdr:cNvPr>
        <xdr:cNvPicPr preferRelativeResize="0"/>
      </xdr:nvPicPr>
      <xdr:blipFill>
        <a:blip xmlns:r="http://schemas.openxmlformats.org/officeDocument/2006/relationships" r:embed="rId1"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3" name="image1.png">
          <a:extLst>
            <a:ext uri="{FF2B5EF4-FFF2-40B4-BE49-F238E27FC236}">
              <a16:creationId xmlns:a16="http://schemas.microsoft.com/office/drawing/2014/main" id="{19D8B5DA-523A-49B7-B16E-FB67390C5800}"/>
            </a:ext>
          </a:extLst>
        </xdr:cNvPr>
        <xdr:cNvPicPr preferRelativeResize="0"/>
      </xdr:nvPicPr>
      <xdr:blipFill>
        <a:blip xmlns:r="http://schemas.openxmlformats.org/officeDocument/2006/relationships" r:embed="rId2"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4" name="image1.png">
          <a:extLst>
            <a:ext uri="{FF2B5EF4-FFF2-40B4-BE49-F238E27FC236}">
              <a16:creationId xmlns:a16="http://schemas.microsoft.com/office/drawing/2014/main" id="{B3B87A65-683A-437E-9F2E-EBECBFF14672}"/>
            </a:ext>
          </a:extLst>
        </xdr:cNvPr>
        <xdr:cNvPicPr preferRelativeResize="0"/>
      </xdr:nvPicPr>
      <xdr:blipFill>
        <a:blip xmlns:r="http://schemas.openxmlformats.org/officeDocument/2006/relationships" r:embed="rId2"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5" name="image3.gif">
          <a:extLst>
            <a:ext uri="{FF2B5EF4-FFF2-40B4-BE49-F238E27FC236}">
              <a16:creationId xmlns:a16="http://schemas.microsoft.com/office/drawing/2014/main" id="{AECC267F-EC14-4C75-A540-374294F530A1}"/>
            </a:ext>
          </a:extLst>
        </xdr:cNvPr>
        <xdr:cNvPicPr preferRelativeResize="0"/>
      </xdr:nvPicPr>
      <xdr:blipFill>
        <a:blip xmlns:r="http://schemas.openxmlformats.org/officeDocument/2006/relationships" r:embed="rId1"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6" name="image2.png">
          <a:extLst>
            <a:ext uri="{FF2B5EF4-FFF2-40B4-BE49-F238E27FC236}">
              <a16:creationId xmlns:a16="http://schemas.microsoft.com/office/drawing/2014/main" id="{F593E1D7-C5C1-496C-8351-2BBF8DBB458D}"/>
            </a:ext>
          </a:extLst>
        </xdr:cNvPr>
        <xdr:cNvPicPr preferRelativeResize="0"/>
      </xdr:nvPicPr>
      <xdr:blipFill>
        <a:blip xmlns:r="http://schemas.openxmlformats.org/officeDocument/2006/relationships" r:embed="rId2"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7" name="image3.gif">
          <a:extLst>
            <a:ext uri="{FF2B5EF4-FFF2-40B4-BE49-F238E27FC236}">
              <a16:creationId xmlns:a16="http://schemas.microsoft.com/office/drawing/2014/main" id="{40CA29B4-234E-4F9E-83D4-BA3EE62832A0}"/>
            </a:ext>
          </a:extLst>
        </xdr:cNvPr>
        <xdr:cNvPicPr preferRelativeResize="0"/>
      </xdr:nvPicPr>
      <xdr:blipFill>
        <a:blip xmlns:r="http://schemas.openxmlformats.org/officeDocument/2006/relationships" r:embed="rId1"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8" name="image2.png">
          <a:extLst>
            <a:ext uri="{FF2B5EF4-FFF2-40B4-BE49-F238E27FC236}">
              <a16:creationId xmlns:a16="http://schemas.microsoft.com/office/drawing/2014/main" id="{D193D2F8-8FE4-409D-AE65-41C262DBD7FF}"/>
            </a:ext>
          </a:extLst>
        </xdr:cNvPr>
        <xdr:cNvPicPr preferRelativeResize="0"/>
      </xdr:nvPicPr>
      <xdr:blipFill>
        <a:blip xmlns:r="http://schemas.openxmlformats.org/officeDocument/2006/relationships" r:embed="rId2"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59" name="image3.gif">
          <a:extLst>
            <a:ext uri="{FF2B5EF4-FFF2-40B4-BE49-F238E27FC236}">
              <a16:creationId xmlns:a16="http://schemas.microsoft.com/office/drawing/2014/main" id="{EB9DF523-3057-4AF6-9EF6-643EAFF18A74}"/>
            </a:ext>
          </a:extLst>
        </xdr:cNvPr>
        <xdr:cNvPicPr preferRelativeResize="0"/>
      </xdr:nvPicPr>
      <xdr:blipFill>
        <a:blip xmlns:r="http://schemas.openxmlformats.org/officeDocument/2006/relationships" r:embed="rId1" cstate="print"/>
        <a:stretch>
          <a:fillRect/>
        </a:stretch>
      </xdr:blipFill>
      <xdr:spPr>
        <a:xfrm>
          <a:off x="11140440" y="82989420"/>
          <a:ext cx="95250" cy="114300"/>
        </a:xfrm>
        <a:prstGeom prst="rect">
          <a:avLst/>
        </a:prstGeom>
        <a:noFill/>
      </xdr:spPr>
    </xdr:pic>
    <xdr:clientData fLocksWithSheet="0"/>
  </xdr:oneCellAnchor>
  <xdr:oneCellAnchor>
    <xdr:from>
      <xdr:col>9</xdr:col>
      <xdr:colOff>0</xdr:colOff>
      <xdr:row>173</xdr:row>
      <xdr:rowOff>0</xdr:rowOff>
    </xdr:from>
    <xdr:ext cx="95250" cy="114300"/>
    <xdr:pic>
      <xdr:nvPicPr>
        <xdr:cNvPr id="860" name="image2.png">
          <a:extLst>
            <a:ext uri="{FF2B5EF4-FFF2-40B4-BE49-F238E27FC236}">
              <a16:creationId xmlns:a16="http://schemas.microsoft.com/office/drawing/2014/main" id="{38016867-79A2-4CE3-B410-514143129409}"/>
            </a:ext>
          </a:extLst>
        </xdr:cNvPr>
        <xdr:cNvPicPr preferRelativeResize="0"/>
      </xdr:nvPicPr>
      <xdr:blipFill>
        <a:blip xmlns:r="http://schemas.openxmlformats.org/officeDocument/2006/relationships" r:embed="rId2" cstate="print"/>
        <a:stretch>
          <a:fillRect/>
        </a:stretch>
      </xdr:blipFill>
      <xdr:spPr>
        <a:xfrm>
          <a:off x="11140440" y="82989420"/>
          <a:ext cx="95250" cy="114300"/>
        </a:xfrm>
        <a:prstGeom prst="rect">
          <a:avLst/>
        </a:prstGeom>
        <a:noFill/>
      </xdr:spPr>
    </xdr:pic>
    <xdr:clientData fLocksWithSheet="0"/>
  </xdr:oneCellAnchor>
  <xdr:oneCellAnchor>
    <xdr:from>
      <xdr:col>3</xdr:col>
      <xdr:colOff>0</xdr:colOff>
      <xdr:row>152</xdr:row>
      <xdr:rowOff>0</xdr:rowOff>
    </xdr:from>
    <xdr:ext cx="95250" cy="114300"/>
    <xdr:pic>
      <xdr:nvPicPr>
        <xdr:cNvPr id="861" name="pt1:r1:0:r1:0:pt1:s135">
          <a:extLst>
            <a:ext uri="{FF2B5EF4-FFF2-40B4-BE49-F238E27FC236}">
              <a16:creationId xmlns:a16="http://schemas.microsoft.com/office/drawing/2014/main" id="{4A758C08-AABA-4BFB-B4F9-E294F2EE4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18794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152</xdr:row>
      <xdr:rowOff>0</xdr:rowOff>
    </xdr:from>
    <xdr:ext cx="95250" cy="114300"/>
    <xdr:pic>
      <xdr:nvPicPr>
        <xdr:cNvPr id="862" name="pt1:r1:0:r1:0:pt1:s135">
          <a:extLst>
            <a:ext uri="{FF2B5EF4-FFF2-40B4-BE49-F238E27FC236}">
              <a16:creationId xmlns:a16="http://schemas.microsoft.com/office/drawing/2014/main" id="{F4760906-8AAF-434F-A8F5-779D7CF2B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18794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xdr:row>
      <xdr:rowOff>0</xdr:rowOff>
    </xdr:from>
    <xdr:ext cx="95250" cy="114300"/>
    <xdr:pic>
      <xdr:nvPicPr>
        <xdr:cNvPr id="863" name="pt1:r1:0:r1:0:pt1:s135">
          <a:extLst>
            <a:ext uri="{FF2B5EF4-FFF2-40B4-BE49-F238E27FC236}">
              <a16:creationId xmlns:a16="http://schemas.microsoft.com/office/drawing/2014/main" id="{B141491B-5135-41EA-A445-1EE9077E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98144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xdr:row>
      <xdr:rowOff>0</xdr:rowOff>
    </xdr:from>
    <xdr:ext cx="95250" cy="114300"/>
    <xdr:pic>
      <xdr:nvPicPr>
        <xdr:cNvPr id="864" name="pt1:r1:0:r1:0:pt1:s135">
          <a:extLst>
            <a:ext uri="{FF2B5EF4-FFF2-40B4-BE49-F238E27FC236}">
              <a16:creationId xmlns:a16="http://schemas.microsoft.com/office/drawing/2014/main" id="{513E2668-846B-415F-A1FA-699B45B8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98144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xdr:row>
      <xdr:rowOff>0</xdr:rowOff>
    </xdr:from>
    <xdr:ext cx="95250" cy="114300"/>
    <xdr:pic>
      <xdr:nvPicPr>
        <xdr:cNvPr id="865" name="pt1:r1:0:r1:0:pt1:s135">
          <a:extLst>
            <a:ext uri="{FF2B5EF4-FFF2-40B4-BE49-F238E27FC236}">
              <a16:creationId xmlns:a16="http://schemas.microsoft.com/office/drawing/2014/main" id="{F61CFC47-2447-43D9-91C3-F72EDAB3E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33069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128</xdr:row>
      <xdr:rowOff>0</xdr:rowOff>
    </xdr:from>
    <xdr:ext cx="95250" cy="114300"/>
    <xdr:pic>
      <xdr:nvPicPr>
        <xdr:cNvPr id="866" name="pt1:r1:0:r1:0:pt1:s135">
          <a:extLst>
            <a:ext uri="{FF2B5EF4-FFF2-40B4-BE49-F238E27FC236}">
              <a16:creationId xmlns:a16="http://schemas.microsoft.com/office/drawing/2014/main" id="{5BC378DF-7F2F-44D2-B4D5-802B9AD5B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330696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143</xdr:row>
      <xdr:rowOff>0</xdr:rowOff>
    </xdr:from>
    <xdr:ext cx="95250" cy="114300"/>
    <xdr:pic>
      <xdr:nvPicPr>
        <xdr:cNvPr id="867" name="image2.gif">
          <a:extLst>
            <a:ext uri="{FF2B5EF4-FFF2-40B4-BE49-F238E27FC236}">
              <a16:creationId xmlns:a16="http://schemas.microsoft.com/office/drawing/2014/main" id="{723249E9-1760-4DD7-9317-65097F5AF073}"/>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68" name="image1.png">
          <a:extLst>
            <a:ext uri="{FF2B5EF4-FFF2-40B4-BE49-F238E27FC236}">
              <a16:creationId xmlns:a16="http://schemas.microsoft.com/office/drawing/2014/main" id="{04536BED-99E0-40B7-9BA3-DDA4D6A6341D}"/>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69" name="image2.gif">
          <a:extLst>
            <a:ext uri="{FF2B5EF4-FFF2-40B4-BE49-F238E27FC236}">
              <a16:creationId xmlns:a16="http://schemas.microsoft.com/office/drawing/2014/main" id="{5DC7BB88-6ABB-4007-8AF5-BB1D6E2DC998}"/>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0" name="image2.gif">
          <a:extLst>
            <a:ext uri="{FF2B5EF4-FFF2-40B4-BE49-F238E27FC236}">
              <a16:creationId xmlns:a16="http://schemas.microsoft.com/office/drawing/2014/main" id="{4057936B-0870-478D-BD8E-A8C36465A840}"/>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1" name="image1.png">
          <a:extLst>
            <a:ext uri="{FF2B5EF4-FFF2-40B4-BE49-F238E27FC236}">
              <a16:creationId xmlns:a16="http://schemas.microsoft.com/office/drawing/2014/main" id="{1F17B3B1-7FB4-4274-855D-0B454B801D56}"/>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2" name="image1.png">
          <a:extLst>
            <a:ext uri="{FF2B5EF4-FFF2-40B4-BE49-F238E27FC236}">
              <a16:creationId xmlns:a16="http://schemas.microsoft.com/office/drawing/2014/main" id="{F010E90F-67E7-4988-812E-489BC66246E2}"/>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3" name="image3.gif">
          <a:extLst>
            <a:ext uri="{FF2B5EF4-FFF2-40B4-BE49-F238E27FC236}">
              <a16:creationId xmlns:a16="http://schemas.microsoft.com/office/drawing/2014/main" id="{DCC44AE0-D714-4A47-B84A-D5A32E09DC8A}"/>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4" name="image2.png">
          <a:extLst>
            <a:ext uri="{FF2B5EF4-FFF2-40B4-BE49-F238E27FC236}">
              <a16:creationId xmlns:a16="http://schemas.microsoft.com/office/drawing/2014/main" id="{C94E7B50-3B61-410E-AA6F-5ABE0D53C5FB}"/>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5" name="image3.gif">
          <a:extLst>
            <a:ext uri="{FF2B5EF4-FFF2-40B4-BE49-F238E27FC236}">
              <a16:creationId xmlns:a16="http://schemas.microsoft.com/office/drawing/2014/main" id="{8459679A-B76F-42DC-B5CF-5EF43846108F}"/>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6" name="image2.png">
          <a:extLst>
            <a:ext uri="{FF2B5EF4-FFF2-40B4-BE49-F238E27FC236}">
              <a16:creationId xmlns:a16="http://schemas.microsoft.com/office/drawing/2014/main" id="{1400CF6E-097A-452E-8D27-6C7DA23417D8}"/>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7" name="image3.gif">
          <a:extLst>
            <a:ext uri="{FF2B5EF4-FFF2-40B4-BE49-F238E27FC236}">
              <a16:creationId xmlns:a16="http://schemas.microsoft.com/office/drawing/2014/main" id="{F208706B-8687-4D5A-939F-6CA26FACCE54}"/>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878" name="image2.png">
          <a:extLst>
            <a:ext uri="{FF2B5EF4-FFF2-40B4-BE49-F238E27FC236}">
              <a16:creationId xmlns:a16="http://schemas.microsoft.com/office/drawing/2014/main" id="{5A9D46ED-E3E8-47A8-920F-BD776B73EFE0}"/>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142875" cy="171450"/>
    <xdr:pic>
      <xdr:nvPicPr>
        <xdr:cNvPr id="879" name="image4.png">
          <a:extLst>
            <a:ext uri="{FF2B5EF4-FFF2-40B4-BE49-F238E27FC236}">
              <a16:creationId xmlns:a16="http://schemas.microsoft.com/office/drawing/2014/main" id="{1ADDEF41-62F9-48A1-982B-D244881E522E}"/>
            </a:ext>
          </a:extLst>
        </xdr:cNvPr>
        <xdr:cNvPicPr preferRelativeResize="0"/>
      </xdr:nvPicPr>
      <xdr:blipFill>
        <a:blip xmlns:r="http://schemas.openxmlformats.org/officeDocument/2006/relationships" r:embed="rId4" cstate="print"/>
        <a:stretch>
          <a:fillRect/>
        </a:stretch>
      </xdr:blipFill>
      <xdr:spPr>
        <a:xfrm>
          <a:off x="11140440" y="69814440"/>
          <a:ext cx="142875" cy="171450"/>
        </a:xfrm>
        <a:prstGeom prst="rect">
          <a:avLst/>
        </a:prstGeom>
        <a:noFill/>
      </xdr:spPr>
    </xdr:pic>
    <xdr:clientData fLocksWithSheet="0"/>
  </xdr:oneCellAnchor>
  <xdr:oneCellAnchor>
    <xdr:from>
      <xdr:col>9</xdr:col>
      <xdr:colOff>0</xdr:colOff>
      <xdr:row>143</xdr:row>
      <xdr:rowOff>0</xdr:rowOff>
    </xdr:from>
    <xdr:ext cx="142875" cy="171450"/>
    <xdr:pic>
      <xdr:nvPicPr>
        <xdr:cNvPr id="880" name="image4.png">
          <a:extLst>
            <a:ext uri="{FF2B5EF4-FFF2-40B4-BE49-F238E27FC236}">
              <a16:creationId xmlns:a16="http://schemas.microsoft.com/office/drawing/2014/main" id="{BB4ED9DA-9071-435B-9632-BFCE1535CB2B}"/>
            </a:ext>
          </a:extLst>
        </xdr:cNvPr>
        <xdr:cNvPicPr preferRelativeResize="0"/>
      </xdr:nvPicPr>
      <xdr:blipFill>
        <a:blip xmlns:r="http://schemas.openxmlformats.org/officeDocument/2006/relationships" r:embed="rId4" cstate="print"/>
        <a:stretch>
          <a:fillRect/>
        </a:stretch>
      </xdr:blipFill>
      <xdr:spPr>
        <a:xfrm>
          <a:off x="11140440" y="69814440"/>
          <a:ext cx="142875" cy="171450"/>
        </a:xfrm>
        <a:prstGeom prst="rect">
          <a:avLst/>
        </a:prstGeom>
        <a:noFill/>
      </xdr:spPr>
    </xdr:pic>
    <xdr:clientData fLocksWithSheet="0"/>
  </xdr:oneCellAnchor>
  <xdr:oneCellAnchor>
    <xdr:from>
      <xdr:col>9</xdr:col>
      <xdr:colOff>0</xdr:colOff>
      <xdr:row>144</xdr:row>
      <xdr:rowOff>0</xdr:rowOff>
    </xdr:from>
    <xdr:ext cx="95250" cy="114300"/>
    <xdr:pic>
      <xdr:nvPicPr>
        <xdr:cNvPr id="881" name="image2.gif">
          <a:extLst>
            <a:ext uri="{FF2B5EF4-FFF2-40B4-BE49-F238E27FC236}">
              <a16:creationId xmlns:a16="http://schemas.microsoft.com/office/drawing/2014/main" id="{EBD7FBFF-EEB3-408E-9E84-4FB35D59915D}"/>
            </a:ext>
          </a:extLst>
        </xdr:cNvPr>
        <xdr:cNvPicPr preferRelativeResize="0"/>
      </xdr:nvPicPr>
      <xdr:blipFill>
        <a:blip xmlns:r="http://schemas.openxmlformats.org/officeDocument/2006/relationships" r:embed="rId1"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2" name="image1.png">
          <a:extLst>
            <a:ext uri="{FF2B5EF4-FFF2-40B4-BE49-F238E27FC236}">
              <a16:creationId xmlns:a16="http://schemas.microsoft.com/office/drawing/2014/main" id="{32CA9799-C2F0-4187-8959-29522DB39C6F}"/>
            </a:ext>
          </a:extLst>
        </xdr:cNvPr>
        <xdr:cNvPicPr preferRelativeResize="0"/>
      </xdr:nvPicPr>
      <xdr:blipFill>
        <a:blip xmlns:r="http://schemas.openxmlformats.org/officeDocument/2006/relationships" r:embed="rId2"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3" name="image2.gif">
          <a:extLst>
            <a:ext uri="{FF2B5EF4-FFF2-40B4-BE49-F238E27FC236}">
              <a16:creationId xmlns:a16="http://schemas.microsoft.com/office/drawing/2014/main" id="{1E4B21F8-435C-4A77-922B-6A8A091962DE}"/>
            </a:ext>
          </a:extLst>
        </xdr:cNvPr>
        <xdr:cNvPicPr preferRelativeResize="0"/>
      </xdr:nvPicPr>
      <xdr:blipFill>
        <a:blip xmlns:r="http://schemas.openxmlformats.org/officeDocument/2006/relationships" r:embed="rId1"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4" name="image2.gif">
          <a:extLst>
            <a:ext uri="{FF2B5EF4-FFF2-40B4-BE49-F238E27FC236}">
              <a16:creationId xmlns:a16="http://schemas.microsoft.com/office/drawing/2014/main" id="{F3D16DF9-DA46-4D7C-B860-82E8576977EE}"/>
            </a:ext>
          </a:extLst>
        </xdr:cNvPr>
        <xdr:cNvPicPr preferRelativeResize="0"/>
      </xdr:nvPicPr>
      <xdr:blipFill>
        <a:blip xmlns:r="http://schemas.openxmlformats.org/officeDocument/2006/relationships" r:embed="rId1"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5" name="image1.png">
          <a:extLst>
            <a:ext uri="{FF2B5EF4-FFF2-40B4-BE49-F238E27FC236}">
              <a16:creationId xmlns:a16="http://schemas.microsoft.com/office/drawing/2014/main" id="{C510E779-22A7-408E-BAFA-D286367A24F8}"/>
            </a:ext>
          </a:extLst>
        </xdr:cNvPr>
        <xdr:cNvPicPr preferRelativeResize="0"/>
      </xdr:nvPicPr>
      <xdr:blipFill>
        <a:blip xmlns:r="http://schemas.openxmlformats.org/officeDocument/2006/relationships" r:embed="rId2"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6" name="image1.png">
          <a:extLst>
            <a:ext uri="{FF2B5EF4-FFF2-40B4-BE49-F238E27FC236}">
              <a16:creationId xmlns:a16="http://schemas.microsoft.com/office/drawing/2014/main" id="{627D2E38-3593-468C-BD21-3593053D4022}"/>
            </a:ext>
          </a:extLst>
        </xdr:cNvPr>
        <xdr:cNvPicPr preferRelativeResize="0"/>
      </xdr:nvPicPr>
      <xdr:blipFill>
        <a:blip xmlns:r="http://schemas.openxmlformats.org/officeDocument/2006/relationships" r:embed="rId2"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7" name="image3.gif">
          <a:extLst>
            <a:ext uri="{FF2B5EF4-FFF2-40B4-BE49-F238E27FC236}">
              <a16:creationId xmlns:a16="http://schemas.microsoft.com/office/drawing/2014/main" id="{8CC6206B-0DFE-48C7-94A1-44D769C50AAE}"/>
            </a:ext>
          </a:extLst>
        </xdr:cNvPr>
        <xdr:cNvPicPr preferRelativeResize="0"/>
      </xdr:nvPicPr>
      <xdr:blipFill>
        <a:blip xmlns:r="http://schemas.openxmlformats.org/officeDocument/2006/relationships" r:embed="rId1"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8" name="image2.png">
          <a:extLst>
            <a:ext uri="{FF2B5EF4-FFF2-40B4-BE49-F238E27FC236}">
              <a16:creationId xmlns:a16="http://schemas.microsoft.com/office/drawing/2014/main" id="{118EE85C-0B44-4929-94EB-4E477D71F193}"/>
            </a:ext>
          </a:extLst>
        </xdr:cNvPr>
        <xdr:cNvPicPr preferRelativeResize="0"/>
      </xdr:nvPicPr>
      <xdr:blipFill>
        <a:blip xmlns:r="http://schemas.openxmlformats.org/officeDocument/2006/relationships" r:embed="rId2"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89" name="image3.gif">
          <a:extLst>
            <a:ext uri="{FF2B5EF4-FFF2-40B4-BE49-F238E27FC236}">
              <a16:creationId xmlns:a16="http://schemas.microsoft.com/office/drawing/2014/main" id="{69D26F20-D3B1-426E-8DB6-310156A8ACB6}"/>
            </a:ext>
          </a:extLst>
        </xdr:cNvPr>
        <xdr:cNvPicPr preferRelativeResize="0"/>
      </xdr:nvPicPr>
      <xdr:blipFill>
        <a:blip xmlns:r="http://schemas.openxmlformats.org/officeDocument/2006/relationships" r:embed="rId1"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90" name="image2.png">
          <a:extLst>
            <a:ext uri="{FF2B5EF4-FFF2-40B4-BE49-F238E27FC236}">
              <a16:creationId xmlns:a16="http://schemas.microsoft.com/office/drawing/2014/main" id="{9888D86F-194F-4F21-BF0C-4EEC285BD4EA}"/>
            </a:ext>
          </a:extLst>
        </xdr:cNvPr>
        <xdr:cNvPicPr preferRelativeResize="0"/>
      </xdr:nvPicPr>
      <xdr:blipFill>
        <a:blip xmlns:r="http://schemas.openxmlformats.org/officeDocument/2006/relationships" r:embed="rId2"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91" name="image3.gif">
          <a:extLst>
            <a:ext uri="{FF2B5EF4-FFF2-40B4-BE49-F238E27FC236}">
              <a16:creationId xmlns:a16="http://schemas.microsoft.com/office/drawing/2014/main" id="{136AB023-8169-4185-AB59-B34D820E381B}"/>
            </a:ext>
          </a:extLst>
        </xdr:cNvPr>
        <xdr:cNvPicPr preferRelativeResize="0"/>
      </xdr:nvPicPr>
      <xdr:blipFill>
        <a:blip xmlns:r="http://schemas.openxmlformats.org/officeDocument/2006/relationships" r:embed="rId1"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95250" cy="114300"/>
    <xdr:pic>
      <xdr:nvPicPr>
        <xdr:cNvPr id="892" name="image2.png">
          <a:extLst>
            <a:ext uri="{FF2B5EF4-FFF2-40B4-BE49-F238E27FC236}">
              <a16:creationId xmlns:a16="http://schemas.microsoft.com/office/drawing/2014/main" id="{01ADDCE3-D820-452E-B409-9B41AD14899D}"/>
            </a:ext>
          </a:extLst>
        </xdr:cNvPr>
        <xdr:cNvPicPr preferRelativeResize="0"/>
      </xdr:nvPicPr>
      <xdr:blipFill>
        <a:blip xmlns:r="http://schemas.openxmlformats.org/officeDocument/2006/relationships" r:embed="rId2" cstate="print"/>
        <a:stretch>
          <a:fillRect/>
        </a:stretch>
      </xdr:blipFill>
      <xdr:spPr>
        <a:xfrm>
          <a:off x="11140440" y="70317360"/>
          <a:ext cx="95250" cy="114300"/>
        </a:xfrm>
        <a:prstGeom prst="rect">
          <a:avLst/>
        </a:prstGeom>
        <a:noFill/>
      </xdr:spPr>
    </xdr:pic>
    <xdr:clientData fLocksWithSheet="0"/>
  </xdr:oneCellAnchor>
  <xdr:oneCellAnchor>
    <xdr:from>
      <xdr:col>9</xdr:col>
      <xdr:colOff>0</xdr:colOff>
      <xdr:row>144</xdr:row>
      <xdr:rowOff>0</xdr:rowOff>
    </xdr:from>
    <xdr:ext cx="142875" cy="171450"/>
    <xdr:pic>
      <xdr:nvPicPr>
        <xdr:cNvPr id="893" name="image4.png">
          <a:extLst>
            <a:ext uri="{FF2B5EF4-FFF2-40B4-BE49-F238E27FC236}">
              <a16:creationId xmlns:a16="http://schemas.microsoft.com/office/drawing/2014/main" id="{3674B221-31D7-433A-9F58-D353A501AEAA}"/>
            </a:ext>
          </a:extLst>
        </xdr:cNvPr>
        <xdr:cNvPicPr preferRelativeResize="0"/>
      </xdr:nvPicPr>
      <xdr:blipFill>
        <a:blip xmlns:r="http://schemas.openxmlformats.org/officeDocument/2006/relationships" r:embed="rId4" cstate="print"/>
        <a:stretch>
          <a:fillRect/>
        </a:stretch>
      </xdr:blipFill>
      <xdr:spPr>
        <a:xfrm>
          <a:off x="11140440" y="70317360"/>
          <a:ext cx="142875" cy="171450"/>
        </a:xfrm>
        <a:prstGeom prst="rect">
          <a:avLst/>
        </a:prstGeom>
        <a:noFill/>
      </xdr:spPr>
    </xdr:pic>
    <xdr:clientData fLocksWithSheet="0"/>
  </xdr:oneCellAnchor>
  <xdr:oneCellAnchor>
    <xdr:from>
      <xdr:col>9</xdr:col>
      <xdr:colOff>0</xdr:colOff>
      <xdr:row>144</xdr:row>
      <xdr:rowOff>0</xdr:rowOff>
    </xdr:from>
    <xdr:ext cx="142875" cy="171450"/>
    <xdr:pic>
      <xdr:nvPicPr>
        <xdr:cNvPr id="894" name="image4.png">
          <a:extLst>
            <a:ext uri="{FF2B5EF4-FFF2-40B4-BE49-F238E27FC236}">
              <a16:creationId xmlns:a16="http://schemas.microsoft.com/office/drawing/2014/main" id="{EC2F6EA3-E1D1-40A8-B17B-35E93BB5E891}"/>
            </a:ext>
          </a:extLst>
        </xdr:cNvPr>
        <xdr:cNvPicPr preferRelativeResize="0"/>
      </xdr:nvPicPr>
      <xdr:blipFill>
        <a:blip xmlns:r="http://schemas.openxmlformats.org/officeDocument/2006/relationships" r:embed="rId4" cstate="print"/>
        <a:stretch>
          <a:fillRect/>
        </a:stretch>
      </xdr:blipFill>
      <xdr:spPr>
        <a:xfrm>
          <a:off x="11140440" y="70317360"/>
          <a:ext cx="142875" cy="171450"/>
        </a:xfrm>
        <a:prstGeom prst="rect">
          <a:avLst/>
        </a:prstGeom>
        <a:noFill/>
      </xdr:spPr>
    </xdr:pic>
    <xdr:clientData fLocksWithSheet="0"/>
  </xdr:oneCellAnchor>
  <xdr:oneCellAnchor>
    <xdr:from>
      <xdr:col>9</xdr:col>
      <xdr:colOff>0</xdr:colOff>
      <xdr:row>145</xdr:row>
      <xdr:rowOff>0</xdr:rowOff>
    </xdr:from>
    <xdr:ext cx="95250" cy="114300"/>
    <xdr:pic>
      <xdr:nvPicPr>
        <xdr:cNvPr id="895" name="image2.gif">
          <a:extLst>
            <a:ext uri="{FF2B5EF4-FFF2-40B4-BE49-F238E27FC236}">
              <a16:creationId xmlns:a16="http://schemas.microsoft.com/office/drawing/2014/main" id="{77B037B2-6ACA-4AEB-8467-3941F1AE1FE8}"/>
            </a:ext>
          </a:extLst>
        </xdr:cNvPr>
        <xdr:cNvPicPr preferRelativeResize="0"/>
      </xdr:nvPicPr>
      <xdr:blipFill>
        <a:blip xmlns:r="http://schemas.openxmlformats.org/officeDocument/2006/relationships" r:embed="rId1"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896" name="image1.png">
          <a:extLst>
            <a:ext uri="{FF2B5EF4-FFF2-40B4-BE49-F238E27FC236}">
              <a16:creationId xmlns:a16="http://schemas.microsoft.com/office/drawing/2014/main" id="{8370C61C-1C41-4814-A950-A854C10E51B8}"/>
            </a:ext>
          </a:extLst>
        </xdr:cNvPr>
        <xdr:cNvPicPr preferRelativeResize="0"/>
      </xdr:nvPicPr>
      <xdr:blipFill>
        <a:blip xmlns:r="http://schemas.openxmlformats.org/officeDocument/2006/relationships" r:embed="rId2"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897" name="image2.gif">
          <a:extLst>
            <a:ext uri="{FF2B5EF4-FFF2-40B4-BE49-F238E27FC236}">
              <a16:creationId xmlns:a16="http://schemas.microsoft.com/office/drawing/2014/main" id="{A4E0A720-1F90-49E8-85D7-21AE0092F2EF}"/>
            </a:ext>
          </a:extLst>
        </xdr:cNvPr>
        <xdr:cNvPicPr preferRelativeResize="0"/>
      </xdr:nvPicPr>
      <xdr:blipFill>
        <a:blip xmlns:r="http://schemas.openxmlformats.org/officeDocument/2006/relationships" r:embed="rId1"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898" name="image2.gif">
          <a:extLst>
            <a:ext uri="{FF2B5EF4-FFF2-40B4-BE49-F238E27FC236}">
              <a16:creationId xmlns:a16="http://schemas.microsoft.com/office/drawing/2014/main" id="{512F9F17-661D-48B0-88F4-E0B84B992787}"/>
            </a:ext>
          </a:extLst>
        </xdr:cNvPr>
        <xdr:cNvPicPr preferRelativeResize="0"/>
      </xdr:nvPicPr>
      <xdr:blipFill>
        <a:blip xmlns:r="http://schemas.openxmlformats.org/officeDocument/2006/relationships" r:embed="rId1"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899" name="image1.png">
          <a:extLst>
            <a:ext uri="{FF2B5EF4-FFF2-40B4-BE49-F238E27FC236}">
              <a16:creationId xmlns:a16="http://schemas.microsoft.com/office/drawing/2014/main" id="{71183C5A-5A13-4A30-AD5A-0A145AD9AFFF}"/>
            </a:ext>
          </a:extLst>
        </xdr:cNvPr>
        <xdr:cNvPicPr preferRelativeResize="0"/>
      </xdr:nvPicPr>
      <xdr:blipFill>
        <a:blip xmlns:r="http://schemas.openxmlformats.org/officeDocument/2006/relationships" r:embed="rId2"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900" name="image1.png">
          <a:extLst>
            <a:ext uri="{FF2B5EF4-FFF2-40B4-BE49-F238E27FC236}">
              <a16:creationId xmlns:a16="http://schemas.microsoft.com/office/drawing/2014/main" id="{F6B3F384-3FE3-422D-A661-EDC465EAC1C1}"/>
            </a:ext>
          </a:extLst>
        </xdr:cNvPr>
        <xdr:cNvPicPr preferRelativeResize="0"/>
      </xdr:nvPicPr>
      <xdr:blipFill>
        <a:blip xmlns:r="http://schemas.openxmlformats.org/officeDocument/2006/relationships" r:embed="rId2"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901" name="image3.gif">
          <a:extLst>
            <a:ext uri="{FF2B5EF4-FFF2-40B4-BE49-F238E27FC236}">
              <a16:creationId xmlns:a16="http://schemas.microsoft.com/office/drawing/2014/main" id="{14A3B0AE-67EF-4E4A-AFB0-6D099DBC6086}"/>
            </a:ext>
          </a:extLst>
        </xdr:cNvPr>
        <xdr:cNvPicPr preferRelativeResize="0"/>
      </xdr:nvPicPr>
      <xdr:blipFill>
        <a:blip xmlns:r="http://schemas.openxmlformats.org/officeDocument/2006/relationships" r:embed="rId1"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902" name="image2.png">
          <a:extLst>
            <a:ext uri="{FF2B5EF4-FFF2-40B4-BE49-F238E27FC236}">
              <a16:creationId xmlns:a16="http://schemas.microsoft.com/office/drawing/2014/main" id="{F4943A6B-34CD-47A9-A727-C289595C2C74}"/>
            </a:ext>
          </a:extLst>
        </xdr:cNvPr>
        <xdr:cNvPicPr preferRelativeResize="0"/>
      </xdr:nvPicPr>
      <xdr:blipFill>
        <a:blip xmlns:r="http://schemas.openxmlformats.org/officeDocument/2006/relationships" r:embed="rId2"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903" name="image3.gif">
          <a:extLst>
            <a:ext uri="{FF2B5EF4-FFF2-40B4-BE49-F238E27FC236}">
              <a16:creationId xmlns:a16="http://schemas.microsoft.com/office/drawing/2014/main" id="{B7473E21-BDE6-48C3-BFCA-292A8599BBDA}"/>
            </a:ext>
          </a:extLst>
        </xdr:cNvPr>
        <xdr:cNvPicPr preferRelativeResize="0"/>
      </xdr:nvPicPr>
      <xdr:blipFill>
        <a:blip xmlns:r="http://schemas.openxmlformats.org/officeDocument/2006/relationships" r:embed="rId1"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904" name="image2.png">
          <a:extLst>
            <a:ext uri="{FF2B5EF4-FFF2-40B4-BE49-F238E27FC236}">
              <a16:creationId xmlns:a16="http://schemas.microsoft.com/office/drawing/2014/main" id="{1E345EE8-8587-49B3-9009-A6DB102678A1}"/>
            </a:ext>
          </a:extLst>
        </xdr:cNvPr>
        <xdr:cNvPicPr preferRelativeResize="0"/>
      </xdr:nvPicPr>
      <xdr:blipFill>
        <a:blip xmlns:r="http://schemas.openxmlformats.org/officeDocument/2006/relationships" r:embed="rId2"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905" name="image3.gif">
          <a:extLst>
            <a:ext uri="{FF2B5EF4-FFF2-40B4-BE49-F238E27FC236}">
              <a16:creationId xmlns:a16="http://schemas.microsoft.com/office/drawing/2014/main" id="{AE573426-3071-4A77-AFD0-C8BA0978A1F0}"/>
            </a:ext>
          </a:extLst>
        </xdr:cNvPr>
        <xdr:cNvPicPr preferRelativeResize="0"/>
      </xdr:nvPicPr>
      <xdr:blipFill>
        <a:blip xmlns:r="http://schemas.openxmlformats.org/officeDocument/2006/relationships" r:embed="rId1"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95250" cy="114300"/>
    <xdr:pic>
      <xdr:nvPicPr>
        <xdr:cNvPr id="906" name="image2.png">
          <a:extLst>
            <a:ext uri="{FF2B5EF4-FFF2-40B4-BE49-F238E27FC236}">
              <a16:creationId xmlns:a16="http://schemas.microsoft.com/office/drawing/2014/main" id="{0D3A44AB-DE62-4207-945B-CE4BEDD8FD39}"/>
            </a:ext>
          </a:extLst>
        </xdr:cNvPr>
        <xdr:cNvPicPr preferRelativeResize="0"/>
      </xdr:nvPicPr>
      <xdr:blipFill>
        <a:blip xmlns:r="http://schemas.openxmlformats.org/officeDocument/2006/relationships" r:embed="rId2" cstate="print"/>
        <a:stretch>
          <a:fillRect/>
        </a:stretch>
      </xdr:blipFill>
      <xdr:spPr>
        <a:xfrm>
          <a:off x="11140440" y="71086980"/>
          <a:ext cx="95250" cy="114300"/>
        </a:xfrm>
        <a:prstGeom prst="rect">
          <a:avLst/>
        </a:prstGeom>
        <a:noFill/>
      </xdr:spPr>
    </xdr:pic>
    <xdr:clientData fLocksWithSheet="0"/>
  </xdr:oneCellAnchor>
  <xdr:oneCellAnchor>
    <xdr:from>
      <xdr:col>9</xdr:col>
      <xdr:colOff>0</xdr:colOff>
      <xdr:row>145</xdr:row>
      <xdr:rowOff>0</xdr:rowOff>
    </xdr:from>
    <xdr:ext cx="142875" cy="171450"/>
    <xdr:pic>
      <xdr:nvPicPr>
        <xdr:cNvPr id="907" name="image4.png">
          <a:extLst>
            <a:ext uri="{FF2B5EF4-FFF2-40B4-BE49-F238E27FC236}">
              <a16:creationId xmlns:a16="http://schemas.microsoft.com/office/drawing/2014/main" id="{5B48CE71-58EB-48E5-BC8E-DE2888DFE64E}"/>
            </a:ext>
          </a:extLst>
        </xdr:cNvPr>
        <xdr:cNvPicPr preferRelativeResize="0"/>
      </xdr:nvPicPr>
      <xdr:blipFill>
        <a:blip xmlns:r="http://schemas.openxmlformats.org/officeDocument/2006/relationships" r:embed="rId4" cstate="print"/>
        <a:stretch>
          <a:fillRect/>
        </a:stretch>
      </xdr:blipFill>
      <xdr:spPr>
        <a:xfrm>
          <a:off x="11140440" y="71086980"/>
          <a:ext cx="142875" cy="171450"/>
        </a:xfrm>
        <a:prstGeom prst="rect">
          <a:avLst/>
        </a:prstGeom>
        <a:noFill/>
      </xdr:spPr>
    </xdr:pic>
    <xdr:clientData fLocksWithSheet="0"/>
  </xdr:oneCellAnchor>
  <xdr:oneCellAnchor>
    <xdr:from>
      <xdr:col>9</xdr:col>
      <xdr:colOff>0</xdr:colOff>
      <xdr:row>145</xdr:row>
      <xdr:rowOff>0</xdr:rowOff>
    </xdr:from>
    <xdr:ext cx="142875" cy="171450"/>
    <xdr:pic>
      <xdr:nvPicPr>
        <xdr:cNvPr id="908" name="image4.png">
          <a:extLst>
            <a:ext uri="{FF2B5EF4-FFF2-40B4-BE49-F238E27FC236}">
              <a16:creationId xmlns:a16="http://schemas.microsoft.com/office/drawing/2014/main" id="{FBE57C8E-1A4C-4491-9D82-0CED222375C5}"/>
            </a:ext>
          </a:extLst>
        </xdr:cNvPr>
        <xdr:cNvPicPr preferRelativeResize="0"/>
      </xdr:nvPicPr>
      <xdr:blipFill>
        <a:blip xmlns:r="http://schemas.openxmlformats.org/officeDocument/2006/relationships" r:embed="rId4" cstate="print"/>
        <a:stretch>
          <a:fillRect/>
        </a:stretch>
      </xdr:blipFill>
      <xdr:spPr>
        <a:xfrm>
          <a:off x="11140440" y="71086980"/>
          <a:ext cx="142875" cy="171450"/>
        </a:xfrm>
        <a:prstGeom prst="rect">
          <a:avLst/>
        </a:prstGeom>
        <a:noFill/>
      </xdr:spPr>
    </xdr:pic>
    <xdr:clientData fLocksWithSheet="0"/>
  </xdr:oneCellAnchor>
  <xdr:oneCellAnchor>
    <xdr:from>
      <xdr:col>9</xdr:col>
      <xdr:colOff>0</xdr:colOff>
      <xdr:row>146</xdr:row>
      <xdr:rowOff>0</xdr:rowOff>
    </xdr:from>
    <xdr:ext cx="95250" cy="114300"/>
    <xdr:pic>
      <xdr:nvPicPr>
        <xdr:cNvPr id="909" name="image2.gif">
          <a:extLst>
            <a:ext uri="{FF2B5EF4-FFF2-40B4-BE49-F238E27FC236}">
              <a16:creationId xmlns:a16="http://schemas.microsoft.com/office/drawing/2014/main" id="{9E869E6C-3746-4988-97F1-47DDB16DE03C}"/>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0" name="image1.png">
          <a:extLst>
            <a:ext uri="{FF2B5EF4-FFF2-40B4-BE49-F238E27FC236}">
              <a16:creationId xmlns:a16="http://schemas.microsoft.com/office/drawing/2014/main" id="{6F70AB7A-5FD2-4D96-BABF-9B6CD6685614}"/>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1" name="image2.gif">
          <a:extLst>
            <a:ext uri="{FF2B5EF4-FFF2-40B4-BE49-F238E27FC236}">
              <a16:creationId xmlns:a16="http://schemas.microsoft.com/office/drawing/2014/main" id="{39E1024F-7241-4207-9DA3-B166B680AAEC}"/>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2" name="image2.gif">
          <a:extLst>
            <a:ext uri="{FF2B5EF4-FFF2-40B4-BE49-F238E27FC236}">
              <a16:creationId xmlns:a16="http://schemas.microsoft.com/office/drawing/2014/main" id="{1BCA249E-A138-40A3-85C5-8CA89405ADDA}"/>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3" name="image1.png">
          <a:extLst>
            <a:ext uri="{FF2B5EF4-FFF2-40B4-BE49-F238E27FC236}">
              <a16:creationId xmlns:a16="http://schemas.microsoft.com/office/drawing/2014/main" id="{C0CC4C20-EBA1-4B89-B3D6-DE408BFD9221}"/>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4" name="image1.png">
          <a:extLst>
            <a:ext uri="{FF2B5EF4-FFF2-40B4-BE49-F238E27FC236}">
              <a16:creationId xmlns:a16="http://schemas.microsoft.com/office/drawing/2014/main" id="{BE200040-81ED-4C52-93EB-7FEDF9D7233B}"/>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5" name="image3.gif">
          <a:extLst>
            <a:ext uri="{FF2B5EF4-FFF2-40B4-BE49-F238E27FC236}">
              <a16:creationId xmlns:a16="http://schemas.microsoft.com/office/drawing/2014/main" id="{79FA4BC7-F188-4380-99C3-8306B32E6E9A}"/>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6" name="image2.png">
          <a:extLst>
            <a:ext uri="{FF2B5EF4-FFF2-40B4-BE49-F238E27FC236}">
              <a16:creationId xmlns:a16="http://schemas.microsoft.com/office/drawing/2014/main" id="{0D697B58-89F5-4073-9063-435A7E8661A1}"/>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7" name="image3.gif">
          <a:extLst>
            <a:ext uri="{FF2B5EF4-FFF2-40B4-BE49-F238E27FC236}">
              <a16:creationId xmlns:a16="http://schemas.microsoft.com/office/drawing/2014/main" id="{F97C6C6E-F226-4B23-9DB8-120E4EA1220B}"/>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8" name="image2.png">
          <a:extLst>
            <a:ext uri="{FF2B5EF4-FFF2-40B4-BE49-F238E27FC236}">
              <a16:creationId xmlns:a16="http://schemas.microsoft.com/office/drawing/2014/main" id="{4547278F-C856-4CD2-82F5-7AE4F1EF81FB}"/>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19" name="image3.gif">
          <a:extLst>
            <a:ext uri="{FF2B5EF4-FFF2-40B4-BE49-F238E27FC236}">
              <a16:creationId xmlns:a16="http://schemas.microsoft.com/office/drawing/2014/main" id="{1B872327-87D4-4E22-91A1-2F2BCE91A747}"/>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20" name="image2.png">
          <a:extLst>
            <a:ext uri="{FF2B5EF4-FFF2-40B4-BE49-F238E27FC236}">
              <a16:creationId xmlns:a16="http://schemas.microsoft.com/office/drawing/2014/main" id="{D027F6D9-F86A-426F-9786-5356311DF42D}"/>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142875" cy="171450"/>
    <xdr:pic>
      <xdr:nvPicPr>
        <xdr:cNvPr id="921" name="image4.png">
          <a:extLst>
            <a:ext uri="{FF2B5EF4-FFF2-40B4-BE49-F238E27FC236}">
              <a16:creationId xmlns:a16="http://schemas.microsoft.com/office/drawing/2014/main" id="{787734AE-62A1-4CB5-B16F-9A5F1FBFE990}"/>
            </a:ext>
          </a:extLst>
        </xdr:cNvPr>
        <xdr:cNvPicPr preferRelativeResize="0"/>
      </xdr:nvPicPr>
      <xdr:blipFill>
        <a:blip xmlns:r="http://schemas.openxmlformats.org/officeDocument/2006/relationships" r:embed="rId4" cstate="print"/>
        <a:stretch>
          <a:fillRect/>
        </a:stretch>
      </xdr:blipFill>
      <xdr:spPr>
        <a:xfrm>
          <a:off x="11140440" y="71399400"/>
          <a:ext cx="142875" cy="171450"/>
        </a:xfrm>
        <a:prstGeom prst="rect">
          <a:avLst/>
        </a:prstGeom>
        <a:noFill/>
      </xdr:spPr>
    </xdr:pic>
    <xdr:clientData fLocksWithSheet="0"/>
  </xdr:oneCellAnchor>
  <xdr:oneCellAnchor>
    <xdr:from>
      <xdr:col>9</xdr:col>
      <xdr:colOff>0</xdr:colOff>
      <xdr:row>146</xdr:row>
      <xdr:rowOff>0</xdr:rowOff>
    </xdr:from>
    <xdr:ext cx="142875" cy="171450"/>
    <xdr:pic>
      <xdr:nvPicPr>
        <xdr:cNvPr id="922" name="image4.png">
          <a:extLst>
            <a:ext uri="{FF2B5EF4-FFF2-40B4-BE49-F238E27FC236}">
              <a16:creationId xmlns:a16="http://schemas.microsoft.com/office/drawing/2014/main" id="{564F872B-189C-47C4-8DA5-3E65818021B8}"/>
            </a:ext>
          </a:extLst>
        </xdr:cNvPr>
        <xdr:cNvPicPr preferRelativeResize="0"/>
      </xdr:nvPicPr>
      <xdr:blipFill>
        <a:blip xmlns:r="http://schemas.openxmlformats.org/officeDocument/2006/relationships" r:embed="rId4" cstate="print"/>
        <a:stretch>
          <a:fillRect/>
        </a:stretch>
      </xdr:blipFill>
      <xdr:spPr>
        <a:xfrm>
          <a:off x="11140440" y="71399400"/>
          <a:ext cx="142875" cy="171450"/>
        </a:xfrm>
        <a:prstGeom prst="rect">
          <a:avLst/>
        </a:prstGeom>
        <a:noFill/>
      </xdr:spPr>
    </xdr:pic>
    <xdr:clientData fLocksWithSheet="0"/>
  </xdr:oneCellAnchor>
  <xdr:oneCellAnchor>
    <xdr:from>
      <xdr:col>9</xdr:col>
      <xdr:colOff>0</xdr:colOff>
      <xdr:row>146</xdr:row>
      <xdr:rowOff>0</xdr:rowOff>
    </xdr:from>
    <xdr:ext cx="95250" cy="114300"/>
    <xdr:pic>
      <xdr:nvPicPr>
        <xdr:cNvPr id="923" name="image2.gif">
          <a:extLst>
            <a:ext uri="{FF2B5EF4-FFF2-40B4-BE49-F238E27FC236}">
              <a16:creationId xmlns:a16="http://schemas.microsoft.com/office/drawing/2014/main" id="{D543673A-46FD-4FC9-883E-C13BE9372160}"/>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24" name="image1.png">
          <a:extLst>
            <a:ext uri="{FF2B5EF4-FFF2-40B4-BE49-F238E27FC236}">
              <a16:creationId xmlns:a16="http://schemas.microsoft.com/office/drawing/2014/main" id="{B8F5BD3E-1E8F-4E2A-A0F8-9E642B51256D}"/>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25" name="image2.gif">
          <a:extLst>
            <a:ext uri="{FF2B5EF4-FFF2-40B4-BE49-F238E27FC236}">
              <a16:creationId xmlns:a16="http://schemas.microsoft.com/office/drawing/2014/main" id="{F1083FCC-094D-4534-A9EA-46B64D519D32}"/>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26" name="image2.gif">
          <a:extLst>
            <a:ext uri="{FF2B5EF4-FFF2-40B4-BE49-F238E27FC236}">
              <a16:creationId xmlns:a16="http://schemas.microsoft.com/office/drawing/2014/main" id="{69073CF7-AB1A-4B98-865D-A6D121E81C20}"/>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27" name="image1.png">
          <a:extLst>
            <a:ext uri="{FF2B5EF4-FFF2-40B4-BE49-F238E27FC236}">
              <a16:creationId xmlns:a16="http://schemas.microsoft.com/office/drawing/2014/main" id="{40589036-D42C-4233-BA3F-22E89410D715}"/>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28" name="image1.png">
          <a:extLst>
            <a:ext uri="{FF2B5EF4-FFF2-40B4-BE49-F238E27FC236}">
              <a16:creationId xmlns:a16="http://schemas.microsoft.com/office/drawing/2014/main" id="{B2FFF927-3E24-489E-9E48-F8592235742E}"/>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29" name="image3.gif">
          <a:extLst>
            <a:ext uri="{FF2B5EF4-FFF2-40B4-BE49-F238E27FC236}">
              <a16:creationId xmlns:a16="http://schemas.microsoft.com/office/drawing/2014/main" id="{DDC341C7-87E0-44D7-89CF-4A73E04CD29E}"/>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30" name="image2.png">
          <a:extLst>
            <a:ext uri="{FF2B5EF4-FFF2-40B4-BE49-F238E27FC236}">
              <a16:creationId xmlns:a16="http://schemas.microsoft.com/office/drawing/2014/main" id="{766086A4-4302-465C-A098-260E2426EE25}"/>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31" name="image3.gif">
          <a:extLst>
            <a:ext uri="{FF2B5EF4-FFF2-40B4-BE49-F238E27FC236}">
              <a16:creationId xmlns:a16="http://schemas.microsoft.com/office/drawing/2014/main" id="{ECE4C655-45D1-4B44-A844-D10E2FE41BBD}"/>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32" name="image2.png">
          <a:extLst>
            <a:ext uri="{FF2B5EF4-FFF2-40B4-BE49-F238E27FC236}">
              <a16:creationId xmlns:a16="http://schemas.microsoft.com/office/drawing/2014/main" id="{1C5DE102-4F7E-4CEF-8332-6B8586A20A24}"/>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33" name="image3.gif">
          <a:extLst>
            <a:ext uri="{FF2B5EF4-FFF2-40B4-BE49-F238E27FC236}">
              <a16:creationId xmlns:a16="http://schemas.microsoft.com/office/drawing/2014/main" id="{7FF133D2-0219-474B-8EBD-6EBCE408E5C7}"/>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34" name="image2.png">
          <a:extLst>
            <a:ext uri="{FF2B5EF4-FFF2-40B4-BE49-F238E27FC236}">
              <a16:creationId xmlns:a16="http://schemas.microsoft.com/office/drawing/2014/main" id="{B9260A1B-D117-48BF-AD3D-9B752A0E701F}"/>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142875" cy="171450"/>
    <xdr:pic>
      <xdr:nvPicPr>
        <xdr:cNvPr id="935" name="image4.png">
          <a:extLst>
            <a:ext uri="{FF2B5EF4-FFF2-40B4-BE49-F238E27FC236}">
              <a16:creationId xmlns:a16="http://schemas.microsoft.com/office/drawing/2014/main" id="{214C3D47-07DF-4CEB-B90C-CC1CB2FAF783}"/>
            </a:ext>
          </a:extLst>
        </xdr:cNvPr>
        <xdr:cNvPicPr preferRelativeResize="0"/>
      </xdr:nvPicPr>
      <xdr:blipFill>
        <a:blip xmlns:r="http://schemas.openxmlformats.org/officeDocument/2006/relationships" r:embed="rId4" cstate="print"/>
        <a:stretch>
          <a:fillRect/>
        </a:stretch>
      </xdr:blipFill>
      <xdr:spPr>
        <a:xfrm>
          <a:off x="11140440" y="71399400"/>
          <a:ext cx="142875" cy="171450"/>
        </a:xfrm>
        <a:prstGeom prst="rect">
          <a:avLst/>
        </a:prstGeom>
        <a:noFill/>
      </xdr:spPr>
    </xdr:pic>
    <xdr:clientData fLocksWithSheet="0"/>
  </xdr:oneCellAnchor>
  <xdr:oneCellAnchor>
    <xdr:from>
      <xdr:col>9</xdr:col>
      <xdr:colOff>0</xdr:colOff>
      <xdr:row>146</xdr:row>
      <xdr:rowOff>0</xdr:rowOff>
    </xdr:from>
    <xdr:ext cx="142875" cy="171450"/>
    <xdr:pic>
      <xdr:nvPicPr>
        <xdr:cNvPr id="936" name="image4.png">
          <a:extLst>
            <a:ext uri="{FF2B5EF4-FFF2-40B4-BE49-F238E27FC236}">
              <a16:creationId xmlns:a16="http://schemas.microsoft.com/office/drawing/2014/main" id="{E65A197D-1009-4FB9-8A44-75EBC975CCA8}"/>
            </a:ext>
          </a:extLst>
        </xdr:cNvPr>
        <xdr:cNvPicPr preferRelativeResize="0"/>
      </xdr:nvPicPr>
      <xdr:blipFill>
        <a:blip xmlns:r="http://schemas.openxmlformats.org/officeDocument/2006/relationships" r:embed="rId4" cstate="print"/>
        <a:stretch>
          <a:fillRect/>
        </a:stretch>
      </xdr:blipFill>
      <xdr:spPr>
        <a:xfrm>
          <a:off x="11140440" y="71399400"/>
          <a:ext cx="142875" cy="171450"/>
        </a:xfrm>
        <a:prstGeom prst="rect">
          <a:avLst/>
        </a:prstGeom>
        <a:noFill/>
      </xdr:spPr>
    </xdr:pic>
    <xdr:clientData fLocksWithSheet="0"/>
  </xdr:oneCellAnchor>
  <xdr:oneCellAnchor>
    <xdr:from>
      <xdr:col>9</xdr:col>
      <xdr:colOff>0</xdr:colOff>
      <xdr:row>146</xdr:row>
      <xdr:rowOff>0</xdr:rowOff>
    </xdr:from>
    <xdr:ext cx="95250" cy="114300"/>
    <xdr:pic>
      <xdr:nvPicPr>
        <xdr:cNvPr id="937" name="image2.gif">
          <a:extLst>
            <a:ext uri="{FF2B5EF4-FFF2-40B4-BE49-F238E27FC236}">
              <a16:creationId xmlns:a16="http://schemas.microsoft.com/office/drawing/2014/main" id="{4C91FA99-0ED1-4FC6-852C-A215A90C4823}"/>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38" name="image1.png">
          <a:extLst>
            <a:ext uri="{FF2B5EF4-FFF2-40B4-BE49-F238E27FC236}">
              <a16:creationId xmlns:a16="http://schemas.microsoft.com/office/drawing/2014/main" id="{84C241ED-A452-4A52-BBC2-0A35D964E567}"/>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39" name="image2.gif">
          <a:extLst>
            <a:ext uri="{FF2B5EF4-FFF2-40B4-BE49-F238E27FC236}">
              <a16:creationId xmlns:a16="http://schemas.microsoft.com/office/drawing/2014/main" id="{0D8B439D-0606-426A-BE5D-6C8E0D59EB5D}"/>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0" name="image2.gif">
          <a:extLst>
            <a:ext uri="{FF2B5EF4-FFF2-40B4-BE49-F238E27FC236}">
              <a16:creationId xmlns:a16="http://schemas.microsoft.com/office/drawing/2014/main" id="{184ECDE8-A5CF-42D4-B183-617FD7CC1831}"/>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1" name="image1.png">
          <a:extLst>
            <a:ext uri="{FF2B5EF4-FFF2-40B4-BE49-F238E27FC236}">
              <a16:creationId xmlns:a16="http://schemas.microsoft.com/office/drawing/2014/main" id="{C7AD847B-3E9C-4CF6-AF6A-56C4DA95F3A5}"/>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2" name="image1.png">
          <a:extLst>
            <a:ext uri="{FF2B5EF4-FFF2-40B4-BE49-F238E27FC236}">
              <a16:creationId xmlns:a16="http://schemas.microsoft.com/office/drawing/2014/main" id="{1E2067FC-2514-4851-A042-0167B65A1A07}"/>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3" name="image3.gif">
          <a:extLst>
            <a:ext uri="{FF2B5EF4-FFF2-40B4-BE49-F238E27FC236}">
              <a16:creationId xmlns:a16="http://schemas.microsoft.com/office/drawing/2014/main" id="{1753EF00-EFDE-4502-A506-417A6A8987E5}"/>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4" name="image2.png">
          <a:extLst>
            <a:ext uri="{FF2B5EF4-FFF2-40B4-BE49-F238E27FC236}">
              <a16:creationId xmlns:a16="http://schemas.microsoft.com/office/drawing/2014/main" id="{6E3B9BCF-E13C-4CDE-9FA9-A83F277DF3D8}"/>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5" name="image3.gif">
          <a:extLst>
            <a:ext uri="{FF2B5EF4-FFF2-40B4-BE49-F238E27FC236}">
              <a16:creationId xmlns:a16="http://schemas.microsoft.com/office/drawing/2014/main" id="{38676BFD-6874-4265-B781-A298A3481948}"/>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6" name="image2.png">
          <a:extLst>
            <a:ext uri="{FF2B5EF4-FFF2-40B4-BE49-F238E27FC236}">
              <a16:creationId xmlns:a16="http://schemas.microsoft.com/office/drawing/2014/main" id="{EA031725-0B2C-4794-89B4-70665B960E85}"/>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7" name="image3.gif">
          <a:extLst>
            <a:ext uri="{FF2B5EF4-FFF2-40B4-BE49-F238E27FC236}">
              <a16:creationId xmlns:a16="http://schemas.microsoft.com/office/drawing/2014/main" id="{A08F20FA-A8D4-404C-96CE-55647CB16DA4}"/>
            </a:ext>
          </a:extLst>
        </xdr:cNvPr>
        <xdr:cNvPicPr preferRelativeResize="0"/>
      </xdr:nvPicPr>
      <xdr:blipFill>
        <a:blip xmlns:r="http://schemas.openxmlformats.org/officeDocument/2006/relationships" r:embed="rId1"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95250" cy="114300"/>
    <xdr:pic>
      <xdr:nvPicPr>
        <xdr:cNvPr id="948" name="image2.png">
          <a:extLst>
            <a:ext uri="{FF2B5EF4-FFF2-40B4-BE49-F238E27FC236}">
              <a16:creationId xmlns:a16="http://schemas.microsoft.com/office/drawing/2014/main" id="{78057E30-630D-4E22-BBA2-0471442FF87F}"/>
            </a:ext>
          </a:extLst>
        </xdr:cNvPr>
        <xdr:cNvPicPr preferRelativeResize="0"/>
      </xdr:nvPicPr>
      <xdr:blipFill>
        <a:blip xmlns:r="http://schemas.openxmlformats.org/officeDocument/2006/relationships" r:embed="rId2" cstate="print"/>
        <a:stretch>
          <a:fillRect/>
        </a:stretch>
      </xdr:blipFill>
      <xdr:spPr>
        <a:xfrm>
          <a:off x="11140440" y="71399400"/>
          <a:ext cx="95250" cy="114300"/>
        </a:xfrm>
        <a:prstGeom prst="rect">
          <a:avLst/>
        </a:prstGeom>
        <a:noFill/>
      </xdr:spPr>
    </xdr:pic>
    <xdr:clientData fLocksWithSheet="0"/>
  </xdr:oneCellAnchor>
  <xdr:oneCellAnchor>
    <xdr:from>
      <xdr:col>9</xdr:col>
      <xdr:colOff>0</xdr:colOff>
      <xdr:row>146</xdr:row>
      <xdr:rowOff>0</xdr:rowOff>
    </xdr:from>
    <xdr:ext cx="142875" cy="171450"/>
    <xdr:pic>
      <xdr:nvPicPr>
        <xdr:cNvPr id="949" name="image4.png">
          <a:extLst>
            <a:ext uri="{FF2B5EF4-FFF2-40B4-BE49-F238E27FC236}">
              <a16:creationId xmlns:a16="http://schemas.microsoft.com/office/drawing/2014/main" id="{2CC684B2-9EEF-4A8E-9DE4-6711FA1A3626}"/>
            </a:ext>
          </a:extLst>
        </xdr:cNvPr>
        <xdr:cNvPicPr preferRelativeResize="0"/>
      </xdr:nvPicPr>
      <xdr:blipFill>
        <a:blip xmlns:r="http://schemas.openxmlformats.org/officeDocument/2006/relationships" r:embed="rId4" cstate="print"/>
        <a:stretch>
          <a:fillRect/>
        </a:stretch>
      </xdr:blipFill>
      <xdr:spPr>
        <a:xfrm>
          <a:off x="11140440" y="71399400"/>
          <a:ext cx="142875" cy="171450"/>
        </a:xfrm>
        <a:prstGeom prst="rect">
          <a:avLst/>
        </a:prstGeom>
        <a:noFill/>
      </xdr:spPr>
    </xdr:pic>
    <xdr:clientData fLocksWithSheet="0"/>
  </xdr:oneCellAnchor>
  <xdr:oneCellAnchor>
    <xdr:from>
      <xdr:col>9</xdr:col>
      <xdr:colOff>0</xdr:colOff>
      <xdr:row>146</xdr:row>
      <xdr:rowOff>0</xdr:rowOff>
    </xdr:from>
    <xdr:ext cx="142875" cy="171450"/>
    <xdr:pic>
      <xdr:nvPicPr>
        <xdr:cNvPr id="950" name="image4.png">
          <a:extLst>
            <a:ext uri="{FF2B5EF4-FFF2-40B4-BE49-F238E27FC236}">
              <a16:creationId xmlns:a16="http://schemas.microsoft.com/office/drawing/2014/main" id="{2F54A87E-4DAE-469F-9A7A-3B6881F7604B}"/>
            </a:ext>
          </a:extLst>
        </xdr:cNvPr>
        <xdr:cNvPicPr preferRelativeResize="0"/>
      </xdr:nvPicPr>
      <xdr:blipFill>
        <a:blip xmlns:r="http://schemas.openxmlformats.org/officeDocument/2006/relationships" r:embed="rId4" cstate="print"/>
        <a:stretch>
          <a:fillRect/>
        </a:stretch>
      </xdr:blipFill>
      <xdr:spPr>
        <a:xfrm>
          <a:off x="11140440" y="71399400"/>
          <a:ext cx="142875" cy="171450"/>
        </a:xfrm>
        <a:prstGeom prst="rect">
          <a:avLst/>
        </a:prstGeom>
        <a:noFill/>
      </xdr:spPr>
    </xdr:pic>
    <xdr:clientData fLocksWithSheet="0"/>
  </xdr:oneCellAnchor>
  <xdr:oneCellAnchor>
    <xdr:from>
      <xdr:col>9</xdr:col>
      <xdr:colOff>0</xdr:colOff>
      <xdr:row>143</xdr:row>
      <xdr:rowOff>0</xdr:rowOff>
    </xdr:from>
    <xdr:ext cx="95250" cy="114300"/>
    <xdr:pic>
      <xdr:nvPicPr>
        <xdr:cNvPr id="951" name="image2.gif">
          <a:extLst>
            <a:ext uri="{FF2B5EF4-FFF2-40B4-BE49-F238E27FC236}">
              <a16:creationId xmlns:a16="http://schemas.microsoft.com/office/drawing/2014/main" id="{EE2648A5-669A-4460-9F05-D36AB1115180}"/>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2" name="image1.png">
          <a:extLst>
            <a:ext uri="{FF2B5EF4-FFF2-40B4-BE49-F238E27FC236}">
              <a16:creationId xmlns:a16="http://schemas.microsoft.com/office/drawing/2014/main" id="{CE9262D8-DBAA-48DF-8E6F-4667A208CD42}"/>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3" name="image2.gif">
          <a:extLst>
            <a:ext uri="{FF2B5EF4-FFF2-40B4-BE49-F238E27FC236}">
              <a16:creationId xmlns:a16="http://schemas.microsoft.com/office/drawing/2014/main" id="{11DED749-5796-462C-A2A6-2F0DF67853ED}"/>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4" name="image2.gif">
          <a:extLst>
            <a:ext uri="{FF2B5EF4-FFF2-40B4-BE49-F238E27FC236}">
              <a16:creationId xmlns:a16="http://schemas.microsoft.com/office/drawing/2014/main" id="{049BED13-20C7-499A-88F6-0145173754DE}"/>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5" name="image1.png">
          <a:extLst>
            <a:ext uri="{FF2B5EF4-FFF2-40B4-BE49-F238E27FC236}">
              <a16:creationId xmlns:a16="http://schemas.microsoft.com/office/drawing/2014/main" id="{441092CC-5870-4290-8FBB-28821689D30C}"/>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6" name="image1.png">
          <a:extLst>
            <a:ext uri="{FF2B5EF4-FFF2-40B4-BE49-F238E27FC236}">
              <a16:creationId xmlns:a16="http://schemas.microsoft.com/office/drawing/2014/main" id="{5A1723D9-0A12-4F6E-A6B8-8807211D0EC8}"/>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7" name="image3.gif">
          <a:extLst>
            <a:ext uri="{FF2B5EF4-FFF2-40B4-BE49-F238E27FC236}">
              <a16:creationId xmlns:a16="http://schemas.microsoft.com/office/drawing/2014/main" id="{DB5EF553-2B9C-4B35-9050-E7C6402C5C46}"/>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8" name="image2.png">
          <a:extLst>
            <a:ext uri="{FF2B5EF4-FFF2-40B4-BE49-F238E27FC236}">
              <a16:creationId xmlns:a16="http://schemas.microsoft.com/office/drawing/2014/main" id="{C8E1C8E6-05EB-4B00-93B0-9F858FB3293F}"/>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59" name="image3.gif">
          <a:extLst>
            <a:ext uri="{FF2B5EF4-FFF2-40B4-BE49-F238E27FC236}">
              <a16:creationId xmlns:a16="http://schemas.microsoft.com/office/drawing/2014/main" id="{95481CDC-AC1C-442D-9675-C8B44164A2F0}"/>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60" name="image2.png">
          <a:extLst>
            <a:ext uri="{FF2B5EF4-FFF2-40B4-BE49-F238E27FC236}">
              <a16:creationId xmlns:a16="http://schemas.microsoft.com/office/drawing/2014/main" id="{6D5DEF6D-B72C-4051-B7DB-D46828DF346E}"/>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61" name="image3.gif">
          <a:extLst>
            <a:ext uri="{FF2B5EF4-FFF2-40B4-BE49-F238E27FC236}">
              <a16:creationId xmlns:a16="http://schemas.microsoft.com/office/drawing/2014/main" id="{4598A927-ADEB-49DD-8DE1-04E61BD27DF7}"/>
            </a:ext>
          </a:extLst>
        </xdr:cNvPr>
        <xdr:cNvPicPr preferRelativeResize="0"/>
      </xdr:nvPicPr>
      <xdr:blipFill>
        <a:blip xmlns:r="http://schemas.openxmlformats.org/officeDocument/2006/relationships" r:embed="rId1"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95250" cy="114300"/>
    <xdr:pic>
      <xdr:nvPicPr>
        <xdr:cNvPr id="962" name="image2.png">
          <a:extLst>
            <a:ext uri="{FF2B5EF4-FFF2-40B4-BE49-F238E27FC236}">
              <a16:creationId xmlns:a16="http://schemas.microsoft.com/office/drawing/2014/main" id="{B82EA4DC-AF20-4BB3-B250-C48BCC14CC82}"/>
            </a:ext>
          </a:extLst>
        </xdr:cNvPr>
        <xdr:cNvPicPr preferRelativeResize="0"/>
      </xdr:nvPicPr>
      <xdr:blipFill>
        <a:blip xmlns:r="http://schemas.openxmlformats.org/officeDocument/2006/relationships" r:embed="rId2" cstate="print"/>
        <a:stretch>
          <a:fillRect/>
        </a:stretch>
      </xdr:blipFill>
      <xdr:spPr>
        <a:xfrm>
          <a:off x="11140440" y="69814440"/>
          <a:ext cx="95250" cy="114300"/>
        </a:xfrm>
        <a:prstGeom prst="rect">
          <a:avLst/>
        </a:prstGeom>
        <a:noFill/>
      </xdr:spPr>
    </xdr:pic>
    <xdr:clientData fLocksWithSheet="0"/>
  </xdr:oneCellAnchor>
  <xdr:oneCellAnchor>
    <xdr:from>
      <xdr:col>9</xdr:col>
      <xdr:colOff>0</xdr:colOff>
      <xdr:row>143</xdr:row>
      <xdr:rowOff>0</xdr:rowOff>
    </xdr:from>
    <xdr:ext cx="142875" cy="171450"/>
    <xdr:pic>
      <xdr:nvPicPr>
        <xdr:cNvPr id="963" name="image4.png">
          <a:extLst>
            <a:ext uri="{FF2B5EF4-FFF2-40B4-BE49-F238E27FC236}">
              <a16:creationId xmlns:a16="http://schemas.microsoft.com/office/drawing/2014/main" id="{D7453591-0984-4BCB-B407-2E7ACF6D7F99}"/>
            </a:ext>
          </a:extLst>
        </xdr:cNvPr>
        <xdr:cNvPicPr preferRelativeResize="0"/>
      </xdr:nvPicPr>
      <xdr:blipFill>
        <a:blip xmlns:r="http://schemas.openxmlformats.org/officeDocument/2006/relationships" r:embed="rId4" cstate="print"/>
        <a:stretch>
          <a:fillRect/>
        </a:stretch>
      </xdr:blipFill>
      <xdr:spPr>
        <a:xfrm>
          <a:off x="11140440" y="69814440"/>
          <a:ext cx="142875" cy="171450"/>
        </a:xfrm>
        <a:prstGeom prst="rect">
          <a:avLst/>
        </a:prstGeom>
        <a:noFill/>
      </xdr:spPr>
    </xdr:pic>
    <xdr:clientData fLocksWithSheet="0"/>
  </xdr:oneCellAnchor>
  <xdr:oneCellAnchor>
    <xdr:from>
      <xdr:col>9</xdr:col>
      <xdr:colOff>0</xdr:colOff>
      <xdr:row>143</xdr:row>
      <xdr:rowOff>0</xdr:rowOff>
    </xdr:from>
    <xdr:ext cx="142875" cy="171450"/>
    <xdr:pic>
      <xdr:nvPicPr>
        <xdr:cNvPr id="964" name="image4.png">
          <a:extLst>
            <a:ext uri="{FF2B5EF4-FFF2-40B4-BE49-F238E27FC236}">
              <a16:creationId xmlns:a16="http://schemas.microsoft.com/office/drawing/2014/main" id="{F3C73660-CCC1-44A0-8697-0CD752BDCBAA}"/>
            </a:ext>
          </a:extLst>
        </xdr:cNvPr>
        <xdr:cNvPicPr preferRelativeResize="0"/>
      </xdr:nvPicPr>
      <xdr:blipFill>
        <a:blip xmlns:r="http://schemas.openxmlformats.org/officeDocument/2006/relationships" r:embed="rId4" cstate="print"/>
        <a:stretch>
          <a:fillRect/>
        </a:stretch>
      </xdr:blipFill>
      <xdr:spPr>
        <a:xfrm>
          <a:off x="11140440" y="69814440"/>
          <a:ext cx="142875" cy="171450"/>
        </a:xfrm>
        <a:prstGeom prst="rect">
          <a:avLst/>
        </a:prstGeom>
        <a:noFill/>
      </xdr:spPr>
    </xdr:pic>
    <xdr:clientData fLocksWithSheet="0"/>
  </xdr:oneCellAnchor>
  <xdr:oneCellAnchor>
    <xdr:from>
      <xdr:col>9</xdr:col>
      <xdr:colOff>0</xdr:colOff>
      <xdr:row>152</xdr:row>
      <xdr:rowOff>0</xdr:rowOff>
    </xdr:from>
    <xdr:ext cx="95250" cy="114300"/>
    <xdr:pic>
      <xdr:nvPicPr>
        <xdr:cNvPr id="965" name="image2.gif">
          <a:extLst>
            <a:ext uri="{FF2B5EF4-FFF2-40B4-BE49-F238E27FC236}">
              <a16:creationId xmlns:a16="http://schemas.microsoft.com/office/drawing/2014/main" id="{3890E464-01D9-4508-8B2F-991AB0C8EF32}"/>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66" name="image1.png">
          <a:extLst>
            <a:ext uri="{FF2B5EF4-FFF2-40B4-BE49-F238E27FC236}">
              <a16:creationId xmlns:a16="http://schemas.microsoft.com/office/drawing/2014/main" id="{80D584C1-DA6A-4E72-999F-322A14AC9209}"/>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67" name="image2.gif">
          <a:extLst>
            <a:ext uri="{FF2B5EF4-FFF2-40B4-BE49-F238E27FC236}">
              <a16:creationId xmlns:a16="http://schemas.microsoft.com/office/drawing/2014/main" id="{A21A3879-007A-41FF-A656-53FBCC64D719}"/>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68" name="image2.gif">
          <a:extLst>
            <a:ext uri="{FF2B5EF4-FFF2-40B4-BE49-F238E27FC236}">
              <a16:creationId xmlns:a16="http://schemas.microsoft.com/office/drawing/2014/main" id="{D21106B3-2D89-4690-9CFA-2582A58E87EA}"/>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69" name="image1.png">
          <a:extLst>
            <a:ext uri="{FF2B5EF4-FFF2-40B4-BE49-F238E27FC236}">
              <a16:creationId xmlns:a16="http://schemas.microsoft.com/office/drawing/2014/main" id="{430F06F1-12A0-4723-8877-A15AB9027A83}"/>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70" name="image1.png">
          <a:extLst>
            <a:ext uri="{FF2B5EF4-FFF2-40B4-BE49-F238E27FC236}">
              <a16:creationId xmlns:a16="http://schemas.microsoft.com/office/drawing/2014/main" id="{059CCFA7-953C-4C5F-927F-7C4F5AFDB69F}"/>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71" name="image3.gif">
          <a:extLst>
            <a:ext uri="{FF2B5EF4-FFF2-40B4-BE49-F238E27FC236}">
              <a16:creationId xmlns:a16="http://schemas.microsoft.com/office/drawing/2014/main" id="{7D72E2C4-E7F6-449D-8DDA-C8ADB3C4CB35}"/>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72" name="image2.png">
          <a:extLst>
            <a:ext uri="{FF2B5EF4-FFF2-40B4-BE49-F238E27FC236}">
              <a16:creationId xmlns:a16="http://schemas.microsoft.com/office/drawing/2014/main" id="{718D75E0-8043-4204-B613-8C813E7CD1A9}"/>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73" name="image3.gif">
          <a:extLst>
            <a:ext uri="{FF2B5EF4-FFF2-40B4-BE49-F238E27FC236}">
              <a16:creationId xmlns:a16="http://schemas.microsoft.com/office/drawing/2014/main" id="{C77017AC-E028-49D6-905C-62D74971F531}"/>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74" name="image2.png">
          <a:extLst>
            <a:ext uri="{FF2B5EF4-FFF2-40B4-BE49-F238E27FC236}">
              <a16:creationId xmlns:a16="http://schemas.microsoft.com/office/drawing/2014/main" id="{A497711E-73BC-45D5-B650-8B754D1E9313}"/>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75" name="image3.gif">
          <a:extLst>
            <a:ext uri="{FF2B5EF4-FFF2-40B4-BE49-F238E27FC236}">
              <a16:creationId xmlns:a16="http://schemas.microsoft.com/office/drawing/2014/main" id="{8B665775-E16B-433E-BF85-7A3E8C6A1D22}"/>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76" name="image2.png">
          <a:extLst>
            <a:ext uri="{FF2B5EF4-FFF2-40B4-BE49-F238E27FC236}">
              <a16:creationId xmlns:a16="http://schemas.microsoft.com/office/drawing/2014/main" id="{1AD22E4D-0E1C-4151-8309-D31B73DCFB00}"/>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142875" cy="171450"/>
    <xdr:pic>
      <xdr:nvPicPr>
        <xdr:cNvPr id="977" name="image4.png">
          <a:extLst>
            <a:ext uri="{FF2B5EF4-FFF2-40B4-BE49-F238E27FC236}">
              <a16:creationId xmlns:a16="http://schemas.microsoft.com/office/drawing/2014/main" id="{2201EDF1-E3D2-40AF-B79B-793A1D5150AE}"/>
            </a:ext>
          </a:extLst>
        </xdr:cNvPr>
        <xdr:cNvPicPr preferRelativeResize="0"/>
      </xdr:nvPicPr>
      <xdr:blipFill>
        <a:blip xmlns:r="http://schemas.openxmlformats.org/officeDocument/2006/relationships" r:embed="rId4" cstate="print"/>
        <a:stretch>
          <a:fillRect/>
        </a:stretch>
      </xdr:blipFill>
      <xdr:spPr>
        <a:xfrm>
          <a:off x="11140440" y="71879460"/>
          <a:ext cx="142875" cy="171450"/>
        </a:xfrm>
        <a:prstGeom prst="rect">
          <a:avLst/>
        </a:prstGeom>
        <a:noFill/>
      </xdr:spPr>
    </xdr:pic>
    <xdr:clientData fLocksWithSheet="0"/>
  </xdr:oneCellAnchor>
  <xdr:oneCellAnchor>
    <xdr:from>
      <xdr:col>9</xdr:col>
      <xdr:colOff>0</xdr:colOff>
      <xdr:row>152</xdr:row>
      <xdr:rowOff>0</xdr:rowOff>
    </xdr:from>
    <xdr:ext cx="142875" cy="171450"/>
    <xdr:pic>
      <xdr:nvPicPr>
        <xdr:cNvPr id="978" name="image4.png">
          <a:extLst>
            <a:ext uri="{FF2B5EF4-FFF2-40B4-BE49-F238E27FC236}">
              <a16:creationId xmlns:a16="http://schemas.microsoft.com/office/drawing/2014/main" id="{6E471324-C197-477E-8861-6276779B2E2B}"/>
            </a:ext>
          </a:extLst>
        </xdr:cNvPr>
        <xdr:cNvPicPr preferRelativeResize="0"/>
      </xdr:nvPicPr>
      <xdr:blipFill>
        <a:blip xmlns:r="http://schemas.openxmlformats.org/officeDocument/2006/relationships" r:embed="rId4" cstate="print"/>
        <a:stretch>
          <a:fillRect/>
        </a:stretch>
      </xdr:blipFill>
      <xdr:spPr>
        <a:xfrm>
          <a:off x="11140440" y="71879460"/>
          <a:ext cx="142875" cy="171450"/>
        </a:xfrm>
        <a:prstGeom prst="rect">
          <a:avLst/>
        </a:prstGeom>
        <a:noFill/>
      </xdr:spPr>
    </xdr:pic>
    <xdr:clientData fLocksWithSheet="0"/>
  </xdr:oneCellAnchor>
  <xdr:oneCellAnchor>
    <xdr:from>
      <xdr:col>9</xdr:col>
      <xdr:colOff>0</xdr:colOff>
      <xdr:row>152</xdr:row>
      <xdr:rowOff>0</xdr:rowOff>
    </xdr:from>
    <xdr:ext cx="95250" cy="114300"/>
    <xdr:pic>
      <xdr:nvPicPr>
        <xdr:cNvPr id="979" name="image2.gif">
          <a:extLst>
            <a:ext uri="{FF2B5EF4-FFF2-40B4-BE49-F238E27FC236}">
              <a16:creationId xmlns:a16="http://schemas.microsoft.com/office/drawing/2014/main" id="{4A7FA537-77C1-4AAA-A826-F7FC981685A9}"/>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0" name="image1.png">
          <a:extLst>
            <a:ext uri="{FF2B5EF4-FFF2-40B4-BE49-F238E27FC236}">
              <a16:creationId xmlns:a16="http://schemas.microsoft.com/office/drawing/2014/main" id="{B82C8AD8-D11F-42F1-9CF0-67F44083DD97}"/>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1" name="image2.gif">
          <a:extLst>
            <a:ext uri="{FF2B5EF4-FFF2-40B4-BE49-F238E27FC236}">
              <a16:creationId xmlns:a16="http://schemas.microsoft.com/office/drawing/2014/main" id="{E876B31F-0946-4558-920C-876E590F0964}"/>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2" name="image2.gif">
          <a:extLst>
            <a:ext uri="{FF2B5EF4-FFF2-40B4-BE49-F238E27FC236}">
              <a16:creationId xmlns:a16="http://schemas.microsoft.com/office/drawing/2014/main" id="{C928163F-25B9-4972-9214-FBBE70361AC2}"/>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3" name="image1.png">
          <a:extLst>
            <a:ext uri="{FF2B5EF4-FFF2-40B4-BE49-F238E27FC236}">
              <a16:creationId xmlns:a16="http://schemas.microsoft.com/office/drawing/2014/main" id="{9F03633B-E74D-45A1-AD5F-2C01ADB20783}"/>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4" name="image1.png">
          <a:extLst>
            <a:ext uri="{FF2B5EF4-FFF2-40B4-BE49-F238E27FC236}">
              <a16:creationId xmlns:a16="http://schemas.microsoft.com/office/drawing/2014/main" id="{F4F06BAA-0084-4CCD-ACE5-F0295D603009}"/>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5" name="image3.gif">
          <a:extLst>
            <a:ext uri="{FF2B5EF4-FFF2-40B4-BE49-F238E27FC236}">
              <a16:creationId xmlns:a16="http://schemas.microsoft.com/office/drawing/2014/main" id="{0A57A161-250E-4991-81A0-9E6B24E59935}"/>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6" name="image2.png">
          <a:extLst>
            <a:ext uri="{FF2B5EF4-FFF2-40B4-BE49-F238E27FC236}">
              <a16:creationId xmlns:a16="http://schemas.microsoft.com/office/drawing/2014/main" id="{E214EE5C-5094-40C8-A10F-2AB6B61BF1B5}"/>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7" name="image3.gif">
          <a:extLst>
            <a:ext uri="{FF2B5EF4-FFF2-40B4-BE49-F238E27FC236}">
              <a16:creationId xmlns:a16="http://schemas.microsoft.com/office/drawing/2014/main" id="{D4BF34CB-2CCF-43B7-81DB-6C7509D5A3E2}"/>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8" name="image2.png">
          <a:extLst>
            <a:ext uri="{FF2B5EF4-FFF2-40B4-BE49-F238E27FC236}">
              <a16:creationId xmlns:a16="http://schemas.microsoft.com/office/drawing/2014/main" id="{1532197F-A0A1-428A-8481-DDF8F750710C}"/>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89" name="image3.gif">
          <a:extLst>
            <a:ext uri="{FF2B5EF4-FFF2-40B4-BE49-F238E27FC236}">
              <a16:creationId xmlns:a16="http://schemas.microsoft.com/office/drawing/2014/main" id="{1E51EB2F-0F16-4B74-8D93-F74CDFA88AF4}"/>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90" name="image2.png">
          <a:extLst>
            <a:ext uri="{FF2B5EF4-FFF2-40B4-BE49-F238E27FC236}">
              <a16:creationId xmlns:a16="http://schemas.microsoft.com/office/drawing/2014/main" id="{3EAF4435-CF25-4273-AE78-2E174637EF57}"/>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142875" cy="171450"/>
    <xdr:pic>
      <xdr:nvPicPr>
        <xdr:cNvPr id="991" name="image4.png">
          <a:extLst>
            <a:ext uri="{FF2B5EF4-FFF2-40B4-BE49-F238E27FC236}">
              <a16:creationId xmlns:a16="http://schemas.microsoft.com/office/drawing/2014/main" id="{D16B370B-43BC-4B38-BC1B-1BE4EB715B18}"/>
            </a:ext>
          </a:extLst>
        </xdr:cNvPr>
        <xdr:cNvPicPr preferRelativeResize="0"/>
      </xdr:nvPicPr>
      <xdr:blipFill>
        <a:blip xmlns:r="http://schemas.openxmlformats.org/officeDocument/2006/relationships" r:embed="rId4" cstate="print"/>
        <a:stretch>
          <a:fillRect/>
        </a:stretch>
      </xdr:blipFill>
      <xdr:spPr>
        <a:xfrm>
          <a:off x="11140440" y="71879460"/>
          <a:ext cx="142875" cy="171450"/>
        </a:xfrm>
        <a:prstGeom prst="rect">
          <a:avLst/>
        </a:prstGeom>
        <a:noFill/>
      </xdr:spPr>
    </xdr:pic>
    <xdr:clientData fLocksWithSheet="0"/>
  </xdr:oneCellAnchor>
  <xdr:oneCellAnchor>
    <xdr:from>
      <xdr:col>9</xdr:col>
      <xdr:colOff>0</xdr:colOff>
      <xdr:row>152</xdr:row>
      <xdr:rowOff>0</xdr:rowOff>
    </xdr:from>
    <xdr:ext cx="142875" cy="171450"/>
    <xdr:pic>
      <xdr:nvPicPr>
        <xdr:cNvPr id="992" name="image4.png">
          <a:extLst>
            <a:ext uri="{FF2B5EF4-FFF2-40B4-BE49-F238E27FC236}">
              <a16:creationId xmlns:a16="http://schemas.microsoft.com/office/drawing/2014/main" id="{68F60CCA-F83B-405F-B7C1-EE503032BA76}"/>
            </a:ext>
          </a:extLst>
        </xdr:cNvPr>
        <xdr:cNvPicPr preferRelativeResize="0"/>
      </xdr:nvPicPr>
      <xdr:blipFill>
        <a:blip xmlns:r="http://schemas.openxmlformats.org/officeDocument/2006/relationships" r:embed="rId4" cstate="print"/>
        <a:stretch>
          <a:fillRect/>
        </a:stretch>
      </xdr:blipFill>
      <xdr:spPr>
        <a:xfrm>
          <a:off x="11140440" y="71879460"/>
          <a:ext cx="142875" cy="171450"/>
        </a:xfrm>
        <a:prstGeom prst="rect">
          <a:avLst/>
        </a:prstGeom>
        <a:noFill/>
      </xdr:spPr>
    </xdr:pic>
    <xdr:clientData fLocksWithSheet="0"/>
  </xdr:oneCellAnchor>
  <xdr:oneCellAnchor>
    <xdr:from>
      <xdr:col>9</xdr:col>
      <xdr:colOff>0</xdr:colOff>
      <xdr:row>152</xdr:row>
      <xdr:rowOff>0</xdr:rowOff>
    </xdr:from>
    <xdr:ext cx="95250" cy="114300"/>
    <xdr:pic>
      <xdr:nvPicPr>
        <xdr:cNvPr id="993" name="image2.gif">
          <a:extLst>
            <a:ext uri="{FF2B5EF4-FFF2-40B4-BE49-F238E27FC236}">
              <a16:creationId xmlns:a16="http://schemas.microsoft.com/office/drawing/2014/main" id="{2FB1D82B-78E6-4857-B347-37B0981A247A}"/>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94" name="image1.png">
          <a:extLst>
            <a:ext uri="{FF2B5EF4-FFF2-40B4-BE49-F238E27FC236}">
              <a16:creationId xmlns:a16="http://schemas.microsoft.com/office/drawing/2014/main" id="{650BAC10-A4F6-409D-9634-6BD7AFE51DFF}"/>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95" name="image2.gif">
          <a:extLst>
            <a:ext uri="{FF2B5EF4-FFF2-40B4-BE49-F238E27FC236}">
              <a16:creationId xmlns:a16="http://schemas.microsoft.com/office/drawing/2014/main" id="{552BF672-698C-4A42-8518-14A2C0496505}"/>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96" name="image2.gif">
          <a:extLst>
            <a:ext uri="{FF2B5EF4-FFF2-40B4-BE49-F238E27FC236}">
              <a16:creationId xmlns:a16="http://schemas.microsoft.com/office/drawing/2014/main" id="{CA469A96-C6E9-45DB-BB1B-A81DCE71E03D}"/>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97" name="image1.png">
          <a:extLst>
            <a:ext uri="{FF2B5EF4-FFF2-40B4-BE49-F238E27FC236}">
              <a16:creationId xmlns:a16="http://schemas.microsoft.com/office/drawing/2014/main" id="{0D808E81-21EB-4FDF-894B-70847880DD8A}"/>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98" name="image1.png">
          <a:extLst>
            <a:ext uri="{FF2B5EF4-FFF2-40B4-BE49-F238E27FC236}">
              <a16:creationId xmlns:a16="http://schemas.microsoft.com/office/drawing/2014/main" id="{5D78FA2C-D7A1-45A3-9F65-71159D84374D}"/>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999" name="image3.gif">
          <a:extLst>
            <a:ext uri="{FF2B5EF4-FFF2-40B4-BE49-F238E27FC236}">
              <a16:creationId xmlns:a16="http://schemas.microsoft.com/office/drawing/2014/main" id="{CE31AC68-9932-42EA-A0C8-20367A73D09B}"/>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00" name="image2.png">
          <a:extLst>
            <a:ext uri="{FF2B5EF4-FFF2-40B4-BE49-F238E27FC236}">
              <a16:creationId xmlns:a16="http://schemas.microsoft.com/office/drawing/2014/main" id="{55074B5C-17A4-4222-8313-1701533440EA}"/>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01" name="image3.gif">
          <a:extLst>
            <a:ext uri="{FF2B5EF4-FFF2-40B4-BE49-F238E27FC236}">
              <a16:creationId xmlns:a16="http://schemas.microsoft.com/office/drawing/2014/main" id="{4FA1AC99-6541-457C-9BA3-6EAB86EBB14D}"/>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02" name="image2.png">
          <a:extLst>
            <a:ext uri="{FF2B5EF4-FFF2-40B4-BE49-F238E27FC236}">
              <a16:creationId xmlns:a16="http://schemas.microsoft.com/office/drawing/2014/main" id="{D1E3CC20-A6E6-40AF-8523-1B6A8D63DE19}"/>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03" name="image3.gif">
          <a:extLst>
            <a:ext uri="{FF2B5EF4-FFF2-40B4-BE49-F238E27FC236}">
              <a16:creationId xmlns:a16="http://schemas.microsoft.com/office/drawing/2014/main" id="{40879FB1-3227-4734-87A3-81FB6E997731}"/>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04" name="image2.png">
          <a:extLst>
            <a:ext uri="{FF2B5EF4-FFF2-40B4-BE49-F238E27FC236}">
              <a16:creationId xmlns:a16="http://schemas.microsoft.com/office/drawing/2014/main" id="{42971397-CE06-475F-8911-8FE1018F063C}"/>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142875" cy="171450"/>
    <xdr:pic>
      <xdr:nvPicPr>
        <xdr:cNvPr id="1005" name="image4.png">
          <a:extLst>
            <a:ext uri="{FF2B5EF4-FFF2-40B4-BE49-F238E27FC236}">
              <a16:creationId xmlns:a16="http://schemas.microsoft.com/office/drawing/2014/main" id="{18170C9B-568B-4C89-B0FD-9669DC7311A4}"/>
            </a:ext>
          </a:extLst>
        </xdr:cNvPr>
        <xdr:cNvPicPr preferRelativeResize="0"/>
      </xdr:nvPicPr>
      <xdr:blipFill>
        <a:blip xmlns:r="http://schemas.openxmlformats.org/officeDocument/2006/relationships" r:embed="rId4" cstate="print"/>
        <a:stretch>
          <a:fillRect/>
        </a:stretch>
      </xdr:blipFill>
      <xdr:spPr>
        <a:xfrm>
          <a:off x="11140440" y="71879460"/>
          <a:ext cx="142875" cy="171450"/>
        </a:xfrm>
        <a:prstGeom prst="rect">
          <a:avLst/>
        </a:prstGeom>
        <a:noFill/>
      </xdr:spPr>
    </xdr:pic>
    <xdr:clientData fLocksWithSheet="0"/>
  </xdr:oneCellAnchor>
  <xdr:oneCellAnchor>
    <xdr:from>
      <xdr:col>9</xdr:col>
      <xdr:colOff>0</xdr:colOff>
      <xdr:row>152</xdr:row>
      <xdr:rowOff>0</xdr:rowOff>
    </xdr:from>
    <xdr:ext cx="142875" cy="171450"/>
    <xdr:pic>
      <xdr:nvPicPr>
        <xdr:cNvPr id="1006" name="image4.png">
          <a:extLst>
            <a:ext uri="{FF2B5EF4-FFF2-40B4-BE49-F238E27FC236}">
              <a16:creationId xmlns:a16="http://schemas.microsoft.com/office/drawing/2014/main" id="{B502074C-99D0-4E04-BB27-33D7080322E9}"/>
            </a:ext>
          </a:extLst>
        </xdr:cNvPr>
        <xdr:cNvPicPr preferRelativeResize="0"/>
      </xdr:nvPicPr>
      <xdr:blipFill>
        <a:blip xmlns:r="http://schemas.openxmlformats.org/officeDocument/2006/relationships" r:embed="rId4" cstate="print"/>
        <a:stretch>
          <a:fillRect/>
        </a:stretch>
      </xdr:blipFill>
      <xdr:spPr>
        <a:xfrm>
          <a:off x="11140440" y="71879460"/>
          <a:ext cx="142875" cy="171450"/>
        </a:xfrm>
        <a:prstGeom prst="rect">
          <a:avLst/>
        </a:prstGeom>
        <a:noFill/>
      </xdr:spPr>
    </xdr:pic>
    <xdr:clientData fLocksWithSheet="0"/>
  </xdr:oneCellAnchor>
  <xdr:oneCellAnchor>
    <xdr:from>
      <xdr:col>9</xdr:col>
      <xdr:colOff>0</xdr:colOff>
      <xdr:row>152</xdr:row>
      <xdr:rowOff>0</xdr:rowOff>
    </xdr:from>
    <xdr:ext cx="95250" cy="114300"/>
    <xdr:pic>
      <xdr:nvPicPr>
        <xdr:cNvPr id="1007" name="image2.gif">
          <a:extLst>
            <a:ext uri="{FF2B5EF4-FFF2-40B4-BE49-F238E27FC236}">
              <a16:creationId xmlns:a16="http://schemas.microsoft.com/office/drawing/2014/main" id="{478B559F-213C-4FDD-B795-926F57541982}"/>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08" name="image1.png">
          <a:extLst>
            <a:ext uri="{FF2B5EF4-FFF2-40B4-BE49-F238E27FC236}">
              <a16:creationId xmlns:a16="http://schemas.microsoft.com/office/drawing/2014/main" id="{AEB65888-BF58-4AD2-ABA7-0D3552B8CDA6}"/>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09" name="image2.gif">
          <a:extLst>
            <a:ext uri="{FF2B5EF4-FFF2-40B4-BE49-F238E27FC236}">
              <a16:creationId xmlns:a16="http://schemas.microsoft.com/office/drawing/2014/main" id="{AD0F581D-A53C-4771-BDC3-0FA16D0A711E}"/>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0" name="image2.gif">
          <a:extLst>
            <a:ext uri="{FF2B5EF4-FFF2-40B4-BE49-F238E27FC236}">
              <a16:creationId xmlns:a16="http://schemas.microsoft.com/office/drawing/2014/main" id="{A49676CD-7E7B-490F-BEFD-D4FBC5608B1E}"/>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1" name="image1.png">
          <a:extLst>
            <a:ext uri="{FF2B5EF4-FFF2-40B4-BE49-F238E27FC236}">
              <a16:creationId xmlns:a16="http://schemas.microsoft.com/office/drawing/2014/main" id="{31FAB893-8601-45ED-879D-DB871D07D714}"/>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2" name="image1.png">
          <a:extLst>
            <a:ext uri="{FF2B5EF4-FFF2-40B4-BE49-F238E27FC236}">
              <a16:creationId xmlns:a16="http://schemas.microsoft.com/office/drawing/2014/main" id="{2E0BFBC8-3864-407A-BF4F-E9DC2CA14055}"/>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3" name="image3.gif">
          <a:extLst>
            <a:ext uri="{FF2B5EF4-FFF2-40B4-BE49-F238E27FC236}">
              <a16:creationId xmlns:a16="http://schemas.microsoft.com/office/drawing/2014/main" id="{74CF0C81-3943-4B41-9AAF-6B44B301EFD3}"/>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4" name="image2.png">
          <a:extLst>
            <a:ext uri="{FF2B5EF4-FFF2-40B4-BE49-F238E27FC236}">
              <a16:creationId xmlns:a16="http://schemas.microsoft.com/office/drawing/2014/main" id="{A1B5FC2D-2FC5-44AB-9393-1564942027AE}"/>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5" name="image3.gif">
          <a:extLst>
            <a:ext uri="{FF2B5EF4-FFF2-40B4-BE49-F238E27FC236}">
              <a16:creationId xmlns:a16="http://schemas.microsoft.com/office/drawing/2014/main" id="{755C60A1-D688-4D01-A167-9352D427A2EB}"/>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6" name="image2.png">
          <a:extLst>
            <a:ext uri="{FF2B5EF4-FFF2-40B4-BE49-F238E27FC236}">
              <a16:creationId xmlns:a16="http://schemas.microsoft.com/office/drawing/2014/main" id="{4E0DE3DD-3FBC-4452-945F-2731E2CAE23C}"/>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7" name="image3.gif">
          <a:extLst>
            <a:ext uri="{FF2B5EF4-FFF2-40B4-BE49-F238E27FC236}">
              <a16:creationId xmlns:a16="http://schemas.microsoft.com/office/drawing/2014/main" id="{094560BE-FAB4-4193-8C52-D0D37DA1ACEE}"/>
            </a:ext>
          </a:extLst>
        </xdr:cNvPr>
        <xdr:cNvPicPr preferRelativeResize="0"/>
      </xdr:nvPicPr>
      <xdr:blipFill>
        <a:blip xmlns:r="http://schemas.openxmlformats.org/officeDocument/2006/relationships" r:embed="rId1"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95250" cy="114300"/>
    <xdr:pic>
      <xdr:nvPicPr>
        <xdr:cNvPr id="1018" name="image2.png">
          <a:extLst>
            <a:ext uri="{FF2B5EF4-FFF2-40B4-BE49-F238E27FC236}">
              <a16:creationId xmlns:a16="http://schemas.microsoft.com/office/drawing/2014/main" id="{B30CD673-D2E9-4FF3-84F4-F0E1A527F6A7}"/>
            </a:ext>
          </a:extLst>
        </xdr:cNvPr>
        <xdr:cNvPicPr preferRelativeResize="0"/>
      </xdr:nvPicPr>
      <xdr:blipFill>
        <a:blip xmlns:r="http://schemas.openxmlformats.org/officeDocument/2006/relationships" r:embed="rId2" cstate="print"/>
        <a:stretch>
          <a:fillRect/>
        </a:stretch>
      </xdr:blipFill>
      <xdr:spPr>
        <a:xfrm>
          <a:off x="11140440" y="71879460"/>
          <a:ext cx="95250" cy="114300"/>
        </a:xfrm>
        <a:prstGeom prst="rect">
          <a:avLst/>
        </a:prstGeom>
        <a:noFill/>
      </xdr:spPr>
    </xdr:pic>
    <xdr:clientData fLocksWithSheet="0"/>
  </xdr:oneCellAnchor>
  <xdr:oneCellAnchor>
    <xdr:from>
      <xdr:col>9</xdr:col>
      <xdr:colOff>0</xdr:colOff>
      <xdr:row>152</xdr:row>
      <xdr:rowOff>0</xdr:rowOff>
    </xdr:from>
    <xdr:ext cx="142875" cy="171450"/>
    <xdr:pic>
      <xdr:nvPicPr>
        <xdr:cNvPr id="1019" name="image4.png">
          <a:extLst>
            <a:ext uri="{FF2B5EF4-FFF2-40B4-BE49-F238E27FC236}">
              <a16:creationId xmlns:a16="http://schemas.microsoft.com/office/drawing/2014/main" id="{2E403CAD-8D56-4A54-8DFB-0B02712F8FE9}"/>
            </a:ext>
          </a:extLst>
        </xdr:cNvPr>
        <xdr:cNvPicPr preferRelativeResize="0"/>
      </xdr:nvPicPr>
      <xdr:blipFill>
        <a:blip xmlns:r="http://schemas.openxmlformats.org/officeDocument/2006/relationships" r:embed="rId4" cstate="print"/>
        <a:stretch>
          <a:fillRect/>
        </a:stretch>
      </xdr:blipFill>
      <xdr:spPr>
        <a:xfrm>
          <a:off x="11140440" y="71879460"/>
          <a:ext cx="142875" cy="171450"/>
        </a:xfrm>
        <a:prstGeom prst="rect">
          <a:avLst/>
        </a:prstGeom>
        <a:noFill/>
      </xdr:spPr>
    </xdr:pic>
    <xdr:clientData fLocksWithSheet="0"/>
  </xdr:oneCellAnchor>
  <xdr:oneCellAnchor>
    <xdr:from>
      <xdr:col>9</xdr:col>
      <xdr:colOff>0</xdr:colOff>
      <xdr:row>197</xdr:row>
      <xdr:rowOff>0</xdr:rowOff>
    </xdr:from>
    <xdr:ext cx="95250" cy="114300"/>
    <xdr:pic>
      <xdr:nvPicPr>
        <xdr:cNvPr id="1021" name="image2.gif">
          <a:extLst>
            <a:ext uri="{FF2B5EF4-FFF2-40B4-BE49-F238E27FC236}">
              <a16:creationId xmlns:a16="http://schemas.microsoft.com/office/drawing/2014/main" id="{2DC5B598-0F6D-4042-A183-C1D302833A73}"/>
            </a:ext>
          </a:extLst>
        </xdr:cNvPr>
        <xdr:cNvPicPr preferRelativeResize="0"/>
      </xdr:nvPicPr>
      <xdr:blipFill>
        <a:blip xmlns:r="http://schemas.openxmlformats.org/officeDocument/2006/relationships" r:embed="rId1"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2" name="image1.png">
          <a:extLst>
            <a:ext uri="{FF2B5EF4-FFF2-40B4-BE49-F238E27FC236}">
              <a16:creationId xmlns:a16="http://schemas.microsoft.com/office/drawing/2014/main" id="{DB822A01-DDD7-4389-9FE3-2ADAB9FB2578}"/>
            </a:ext>
          </a:extLst>
        </xdr:cNvPr>
        <xdr:cNvPicPr preferRelativeResize="0"/>
      </xdr:nvPicPr>
      <xdr:blipFill>
        <a:blip xmlns:r="http://schemas.openxmlformats.org/officeDocument/2006/relationships" r:embed="rId2"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3" name="image2.gif">
          <a:extLst>
            <a:ext uri="{FF2B5EF4-FFF2-40B4-BE49-F238E27FC236}">
              <a16:creationId xmlns:a16="http://schemas.microsoft.com/office/drawing/2014/main" id="{7BE44424-9B98-4131-BA25-A7CA3746D5AC}"/>
            </a:ext>
          </a:extLst>
        </xdr:cNvPr>
        <xdr:cNvPicPr preferRelativeResize="0"/>
      </xdr:nvPicPr>
      <xdr:blipFill>
        <a:blip xmlns:r="http://schemas.openxmlformats.org/officeDocument/2006/relationships" r:embed="rId1"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4" name="image2.gif">
          <a:extLst>
            <a:ext uri="{FF2B5EF4-FFF2-40B4-BE49-F238E27FC236}">
              <a16:creationId xmlns:a16="http://schemas.microsoft.com/office/drawing/2014/main" id="{C3B84A58-2D52-43D9-B21B-E23C1D16443E}"/>
            </a:ext>
          </a:extLst>
        </xdr:cNvPr>
        <xdr:cNvPicPr preferRelativeResize="0"/>
      </xdr:nvPicPr>
      <xdr:blipFill>
        <a:blip xmlns:r="http://schemas.openxmlformats.org/officeDocument/2006/relationships" r:embed="rId1"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5" name="image1.png">
          <a:extLst>
            <a:ext uri="{FF2B5EF4-FFF2-40B4-BE49-F238E27FC236}">
              <a16:creationId xmlns:a16="http://schemas.microsoft.com/office/drawing/2014/main" id="{1D2D8744-35AD-4BE4-A0FA-A33E52AE37D9}"/>
            </a:ext>
          </a:extLst>
        </xdr:cNvPr>
        <xdr:cNvPicPr preferRelativeResize="0"/>
      </xdr:nvPicPr>
      <xdr:blipFill>
        <a:blip xmlns:r="http://schemas.openxmlformats.org/officeDocument/2006/relationships" r:embed="rId2"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6" name="image1.png">
          <a:extLst>
            <a:ext uri="{FF2B5EF4-FFF2-40B4-BE49-F238E27FC236}">
              <a16:creationId xmlns:a16="http://schemas.microsoft.com/office/drawing/2014/main" id="{47A09687-A338-4760-B806-14630DE52E54}"/>
            </a:ext>
          </a:extLst>
        </xdr:cNvPr>
        <xdr:cNvPicPr preferRelativeResize="0"/>
      </xdr:nvPicPr>
      <xdr:blipFill>
        <a:blip xmlns:r="http://schemas.openxmlformats.org/officeDocument/2006/relationships" r:embed="rId2"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7" name="image3.gif">
          <a:extLst>
            <a:ext uri="{FF2B5EF4-FFF2-40B4-BE49-F238E27FC236}">
              <a16:creationId xmlns:a16="http://schemas.microsoft.com/office/drawing/2014/main" id="{3EE71036-7609-43DA-9A1F-5D5F3C380265}"/>
            </a:ext>
          </a:extLst>
        </xdr:cNvPr>
        <xdr:cNvPicPr preferRelativeResize="0"/>
      </xdr:nvPicPr>
      <xdr:blipFill>
        <a:blip xmlns:r="http://schemas.openxmlformats.org/officeDocument/2006/relationships" r:embed="rId1"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8" name="image2.png">
          <a:extLst>
            <a:ext uri="{FF2B5EF4-FFF2-40B4-BE49-F238E27FC236}">
              <a16:creationId xmlns:a16="http://schemas.microsoft.com/office/drawing/2014/main" id="{D5E1F5EF-B96C-4DD8-9CA3-77238AE6B10D}"/>
            </a:ext>
          </a:extLst>
        </xdr:cNvPr>
        <xdr:cNvPicPr preferRelativeResize="0"/>
      </xdr:nvPicPr>
      <xdr:blipFill>
        <a:blip xmlns:r="http://schemas.openxmlformats.org/officeDocument/2006/relationships" r:embed="rId2"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29" name="image3.gif">
          <a:extLst>
            <a:ext uri="{FF2B5EF4-FFF2-40B4-BE49-F238E27FC236}">
              <a16:creationId xmlns:a16="http://schemas.microsoft.com/office/drawing/2014/main" id="{F0BEAC35-BAE6-4A2A-BEE9-793C415CFB11}"/>
            </a:ext>
          </a:extLst>
        </xdr:cNvPr>
        <xdr:cNvPicPr preferRelativeResize="0"/>
      </xdr:nvPicPr>
      <xdr:blipFill>
        <a:blip xmlns:r="http://schemas.openxmlformats.org/officeDocument/2006/relationships" r:embed="rId1"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30" name="image2.png">
          <a:extLst>
            <a:ext uri="{FF2B5EF4-FFF2-40B4-BE49-F238E27FC236}">
              <a16:creationId xmlns:a16="http://schemas.microsoft.com/office/drawing/2014/main" id="{5E09EDCF-03FA-4C2B-84DE-28C20DAB925E}"/>
            </a:ext>
          </a:extLst>
        </xdr:cNvPr>
        <xdr:cNvPicPr preferRelativeResize="0"/>
      </xdr:nvPicPr>
      <xdr:blipFill>
        <a:blip xmlns:r="http://schemas.openxmlformats.org/officeDocument/2006/relationships" r:embed="rId2"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31" name="image3.gif">
          <a:extLst>
            <a:ext uri="{FF2B5EF4-FFF2-40B4-BE49-F238E27FC236}">
              <a16:creationId xmlns:a16="http://schemas.microsoft.com/office/drawing/2014/main" id="{B1D3F4C8-A4F4-4F25-86F6-803443E70E29}"/>
            </a:ext>
          </a:extLst>
        </xdr:cNvPr>
        <xdr:cNvPicPr preferRelativeResize="0"/>
      </xdr:nvPicPr>
      <xdr:blipFill>
        <a:blip xmlns:r="http://schemas.openxmlformats.org/officeDocument/2006/relationships" r:embed="rId1"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95250" cy="114300"/>
    <xdr:pic>
      <xdr:nvPicPr>
        <xdr:cNvPr id="1032" name="image2.png">
          <a:extLst>
            <a:ext uri="{FF2B5EF4-FFF2-40B4-BE49-F238E27FC236}">
              <a16:creationId xmlns:a16="http://schemas.microsoft.com/office/drawing/2014/main" id="{F6C91DD3-B533-48D5-8DAF-6B84C1BF0194}"/>
            </a:ext>
          </a:extLst>
        </xdr:cNvPr>
        <xdr:cNvPicPr preferRelativeResize="0"/>
      </xdr:nvPicPr>
      <xdr:blipFill>
        <a:blip xmlns:r="http://schemas.openxmlformats.org/officeDocument/2006/relationships" r:embed="rId2" cstate="print"/>
        <a:stretch>
          <a:fillRect/>
        </a:stretch>
      </xdr:blipFill>
      <xdr:spPr>
        <a:xfrm>
          <a:off x="11140440" y="94320360"/>
          <a:ext cx="95250" cy="114300"/>
        </a:xfrm>
        <a:prstGeom prst="rect">
          <a:avLst/>
        </a:prstGeom>
        <a:noFill/>
      </xdr:spPr>
    </xdr:pic>
    <xdr:clientData fLocksWithSheet="0"/>
  </xdr:oneCellAnchor>
  <xdr:oneCellAnchor>
    <xdr:from>
      <xdr:col>9</xdr:col>
      <xdr:colOff>0</xdr:colOff>
      <xdr:row>197</xdr:row>
      <xdr:rowOff>0</xdr:rowOff>
    </xdr:from>
    <xdr:ext cx="142875" cy="171450"/>
    <xdr:pic>
      <xdr:nvPicPr>
        <xdr:cNvPr id="1033" name="image4.png">
          <a:extLst>
            <a:ext uri="{FF2B5EF4-FFF2-40B4-BE49-F238E27FC236}">
              <a16:creationId xmlns:a16="http://schemas.microsoft.com/office/drawing/2014/main" id="{5DA52057-3E12-4284-9442-CE9FBD620EEA}"/>
            </a:ext>
          </a:extLst>
        </xdr:cNvPr>
        <xdr:cNvPicPr preferRelativeResize="0"/>
      </xdr:nvPicPr>
      <xdr:blipFill>
        <a:blip xmlns:r="http://schemas.openxmlformats.org/officeDocument/2006/relationships" r:embed="rId4" cstate="print"/>
        <a:stretch>
          <a:fillRect/>
        </a:stretch>
      </xdr:blipFill>
      <xdr:spPr>
        <a:xfrm>
          <a:off x="11140440" y="94320360"/>
          <a:ext cx="142875" cy="171450"/>
        </a:xfrm>
        <a:prstGeom prst="rect">
          <a:avLst/>
        </a:prstGeom>
        <a:noFill/>
      </xdr:spPr>
    </xdr:pic>
    <xdr:clientData fLocksWithSheet="0"/>
  </xdr:oneCellAnchor>
  <xdr:oneCellAnchor>
    <xdr:from>
      <xdr:col>9</xdr:col>
      <xdr:colOff>0</xdr:colOff>
      <xdr:row>197</xdr:row>
      <xdr:rowOff>0</xdr:rowOff>
    </xdr:from>
    <xdr:ext cx="142875" cy="171450"/>
    <xdr:pic>
      <xdr:nvPicPr>
        <xdr:cNvPr id="1034" name="image4.png">
          <a:extLst>
            <a:ext uri="{FF2B5EF4-FFF2-40B4-BE49-F238E27FC236}">
              <a16:creationId xmlns:a16="http://schemas.microsoft.com/office/drawing/2014/main" id="{CB3F1B84-A6F7-4FBF-A2DC-F08DB849EE89}"/>
            </a:ext>
          </a:extLst>
        </xdr:cNvPr>
        <xdr:cNvPicPr preferRelativeResize="0"/>
      </xdr:nvPicPr>
      <xdr:blipFill>
        <a:blip xmlns:r="http://schemas.openxmlformats.org/officeDocument/2006/relationships" r:embed="rId4" cstate="print"/>
        <a:stretch>
          <a:fillRect/>
        </a:stretch>
      </xdr:blipFill>
      <xdr:spPr>
        <a:xfrm>
          <a:off x="11140440" y="94320360"/>
          <a:ext cx="142875" cy="171450"/>
        </a:xfrm>
        <a:prstGeom prst="rect">
          <a:avLst/>
        </a:prstGeom>
        <a:noFill/>
      </xdr:spPr>
    </xdr:pic>
    <xdr:clientData fLocksWithSheet="0"/>
  </xdr:oneCellAnchor>
  <xdr:oneCellAnchor>
    <xdr:from>
      <xdr:col>3</xdr:col>
      <xdr:colOff>0</xdr:colOff>
      <xdr:row>143</xdr:row>
      <xdr:rowOff>0</xdr:rowOff>
    </xdr:from>
    <xdr:ext cx="95250" cy="114300"/>
    <xdr:pic>
      <xdr:nvPicPr>
        <xdr:cNvPr id="1035" name="pt1:r1:0:r1:0:pt1:s135">
          <a:extLst>
            <a:ext uri="{FF2B5EF4-FFF2-40B4-BE49-F238E27FC236}">
              <a16:creationId xmlns:a16="http://schemas.microsoft.com/office/drawing/2014/main" id="{C6C2B1A4-49A2-4E29-9A9D-020CAC3CD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98144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xdr:row>
      <xdr:rowOff>0</xdr:rowOff>
    </xdr:from>
    <xdr:ext cx="95250" cy="114300"/>
    <xdr:pic>
      <xdr:nvPicPr>
        <xdr:cNvPr id="1036" name="pt1:r1:0:r1:0:pt1:s135">
          <a:extLst>
            <a:ext uri="{FF2B5EF4-FFF2-40B4-BE49-F238E27FC236}">
              <a16:creationId xmlns:a16="http://schemas.microsoft.com/office/drawing/2014/main" id="{215BDD3E-B3DA-4690-B4BA-838E1737E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98144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xdr:row>
      <xdr:rowOff>0</xdr:rowOff>
    </xdr:from>
    <xdr:ext cx="95250" cy="114300"/>
    <xdr:pic>
      <xdr:nvPicPr>
        <xdr:cNvPr id="1037" name="pt1:r1:0:r1:0:pt1:s135">
          <a:extLst>
            <a:ext uri="{FF2B5EF4-FFF2-40B4-BE49-F238E27FC236}">
              <a16:creationId xmlns:a16="http://schemas.microsoft.com/office/drawing/2014/main" id="{A370C366-05AE-4C5C-944E-952A5240B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98144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143</xdr:row>
      <xdr:rowOff>0</xdr:rowOff>
    </xdr:from>
    <xdr:ext cx="95250" cy="114300"/>
    <xdr:pic>
      <xdr:nvPicPr>
        <xdr:cNvPr id="1038" name="pt1:r1:0:r1:0:pt1:s135">
          <a:extLst>
            <a:ext uri="{FF2B5EF4-FFF2-40B4-BE49-F238E27FC236}">
              <a16:creationId xmlns:a16="http://schemas.microsoft.com/office/drawing/2014/main" id="{23F8E2F9-CD05-427A-81E2-1F71DA66E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6981444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1039" name="pt1:r1:0:r1:0:pt1:s135">
          <a:extLst>
            <a:ext uri="{FF2B5EF4-FFF2-40B4-BE49-F238E27FC236}">
              <a16:creationId xmlns:a16="http://schemas.microsoft.com/office/drawing/2014/main" id="{294207DC-80E6-4D7A-941E-5091632A3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1040" name="pt1:r1:0:r1:0:pt1:s135">
          <a:extLst>
            <a:ext uri="{FF2B5EF4-FFF2-40B4-BE49-F238E27FC236}">
              <a16:creationId xmlns:a16="http://schemas.microsoft.com/office/drawing/2014/main" id="{F5E258E1-FD4B-4378-92A7-6FC899148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157</xdr:row>
      <xdr:rowOff>0</xdr:rowOff>
    </xdr:from>
    <xdr:ext cx="95250" cy="114300"/>
    <xdr:pic>
      <xdr:nvPicPr>
        <xdr:cNvPr id="1041" name="image2.gif">
          <a:extLst>
            <a:ext uri="{FF2B5EF4-FFF2-40B4-BE49-F238E27FC236}">
              <a16:creationId xmlns:a16="http://schemas.microsoft.com/office/drawing/2014/main" id="{D196D176-2BF1-4060-A9F7-DBFFBDBCF8A4}"/>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2" name="image1.png">
          <a:extLst>
            <a:ext uri="{FF2B5EF4-FFF2-40B4-BE49-F238E27FC236}">
              <a16:creationId xmlns:a16="http://schemas.microsoft.com/office/drawing/2014/main" id="{D5A66A5F-2655-4DE0-8637-EED19595F59C}"/>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3" name="image2.gif">
          <a:extLst>
            <a:ext uri="{FF2B5EF4-FFF2-40B4-BE49-F238E27FC236}">
              <a16:creationId xmlns:a16="http://schemas.microsoft.com/office/drawing/2014/main" id="{F77F7383-57ED-4741-88BA-A1D8649BF3A6}"/>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4" name="image2.gif">
          <a:extLst>
            <a:ext uri="{FF2B5EF4-FFF2-40B4-BE49-F238E27FC236}">
              <a16:creationId xmlns:a16="http://schemas.microsoft.com/office/drawing/2014/main" id="{21077F3D-B506-4ABA-9734-54C031B85158}"/>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5" name="image1.png">
          <a:extLst>
            <a:ext uri="{FF2B5EF4-FFF2-40B4-BE49-F238E27FC236}">
              <a16:creationId xmlns:a16="http://schemas.microsoft.com/office/drawing/2014/main" id="{9CE67202-F983-4BB8-B9F5-34B9231AAA5B}"/>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6" name="image1.png">
          <a:extLst>
            <a:ext uri="{FF2B5EF4-FFF2-40B4-BE49-F238E27FC236}">
              <a16:creationId xmlns:a16="http://schemas.microsoft.com/office/drawing/2014/main" id="{B0F7D153-80B7-4867-B69D-EA13EC9AAF0F}"/>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7" name="image3.gif">
          <a:extLst>
            <a:ext uri="{FF2B5EF4-FFF2-40B4-BE49-F238E27FC236}">
              <a16:creationId xmlns:a16="http://schemas.microsoft.com/office/drawing/2014/main" id="{09542078-75B0-44E9-80F9-F17669FDC6DB}"/>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8" name="image2.png">
          <a:extLst>
            <a:ext uri="{FF2B5EF4-FFF2-40B4-BE49-F238E27FC236}">
              <a16:creationId xmlns:a16="http://schemas.microsoft.com/office/drawing/2014/main" id="{17F28FB5-E09E-4740-8336-A3D0C5528C91}"/>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49" name="image3.gif">
          <a:extLst>
            <a:ext uri="{FF2B5EF4-FFF2-40B4-BE49-F238E27FC236}">
              <a16:creationId xmlns:a16="http://schemas.microsoft.com/office/drawing/2014/main" id="{25F382FD-C674-4AB2-9C04-8DD3972F0E25}"/>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50" name="image2.png">
          <a:extLst>
            <a:ext uri="{FF2B5EF4-FFF2-40B4-BE49-F238E27FC236}">
              <a16:creationId xmlns:a16="http://schemas.microsoft.com/office/drawing/2014/main" id="{78EAFC9B-520E-4FAB-A998-47E72120DDEA}"/>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51" name="image3.gif">
          <a:extLst>
            <a:ext uri="{FF2B5EF4-FFF2-40B4-BE49-F238E27FC236}">
              <a16:creationId xmlns:a16="http://schemas.microsoft.com/office/drawing/2014/main" id="{918A04FC-E2A6-4295-9D11-73CFF11AD3B7}"/>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52" name="image2.png">
          <a:extLst>
            <a:ext uri="{FF2B5EF4-FFF2-40B4-BE49-F238E27FC236}">
              <a16:creationId xmlns:a16="http://schemas.microsoft.com/office/drawing/2014/main" id="{EACD54DF-59E7-4BBB-938F-389D93D01D1B}"/>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142875" cy="171450"/>
    <xdr:pic>
      <xdr:nvPicPr>
        <xdr:cNvPr id="1053" name="image4.png">
          <a:extLst>
            <a:ext uri="{FF2B5EF4-FFF2-40B4-BE49-F238E27FC236}">
              <a16:creationId xmlns:a16="http://schemas.microsoft.com/office/drawing/2014/main" id="{DD537346-A7AC-431D-B6AE-5F7547F1D607}"/>
            </a:ext>
          </a:extLst>
        </xdr:cNvPr>
        <xdr:cNvPicPr preferRelativeResize="0"/>
      </xdr:nvPicPr>
      <xdr:blipFill>
        <a:blip xmlns:r="http://schemas.openxmlformats.org/officeDocument/2006/relationships" r:embed="rId4" cstate="print"/>
        <a:stretch>
          <a:fillRect/>
        </a:stretch>
      </xdr:blipFill>
      <xdr:spPr>
        <a:xfrm>
          <a:off x="11140440" y="74744580"/>
          <a:ext cx="142875" cy="171450"/>
        </a:xfrm>
        <a:prstGeom prst="rect">
          <a:avLst/>
        </a:prstGeom>
        <a:noFill/>
      </xdr:spPr>
    </xdr:pic>
    <xdr:clientData fLocksWithSheet="0"/>
  </xdr:oneCellAnchor>
  <xdr:oneCellAnchor>
    <xdr:from>
      <xdr:col>9</xdr:col>
      <xdr:colOff>0</xdr:colOff>
      <xdr:row>157</xdr:row>
      <xdr:rowOff>0</xdr:rowOff>
    </xdr:from>
    <xdr:ext cx="142875" cy="171450"/>
    <xdr:pic>
      <xdr:nvPicPr>
        <xdr:cNvPr id="1054" name="image4.png">
          <a:extLst>
            <a:ext uri="{FF2B5EF4-FFF2-40B4-BE49-F238E27FC236}">
              <a16:creationId xmlns:a16="http://schemas.microsoft.com/office/drawing/2014/main" id="{C6E529AA-3743-4800-AFA2-1011D849DD7B}"/>
            </a:ext>
          </a:extLst>
        </xdr:cNvPr>
        <xdr:cNvPicPr preferRelativeResize="0"/>
      </xdr:nvPicPr>
      <xdr:blipFill>
        <a:blip xmlns:r="http://schemas.openxmlformats.org/officeDocument/2006/relationships" r:embed="rId4" cstate="print"/>
        <a:stretch>
          <a:fillRect/>
        </a:stretch>
      </xdr:blipFill>
      <xdr:spPr>
        <a:xfrm>
          <a:off x="11140440" y="74744580"/>
          <a:ext cx="142875" cy="171450"/>
        </a:xfrm>
        <a:prstGeom prst="rect">
          <a:avLst/>
        </a:prstGeom>
        <a:noFill/>
      </xdr:spPr>
    </xdr:pic>
    <xdr:clientData fLocksWithSheet="0"/>
  </xdr:oneCellAnchor>
  <xdr:oneCellAnchor>
    <xdr:from>
      <xdr:col>3</xdr:col>
      <xdr:colOff>0</xdr:colOff>
      <xdr:row>159</xdr:row>
      <xdr:rowOff>0</xdr:rowOff>
    </xdr:from>
    <xdr:ext cx="95250" cy="114300"/>
    <xdr:pic>
      <xdr:nvPicPr>
        <xdr:cNvPr id="1055" name="pt1:r1:0:r1:0:pt1:s135">
          <a:extLst>
            <a:ext uri="{FF2B5EF4-FFF2-40B4-BE49-F238E27FC236}">
              <a16:creationId xmlns:a16="http://schemas.microsoft.com/office/drawing/2014/main" id="{7FA308E7-03E8-48EA-A5F2-4BC96AA2E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57428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1056" name="pt1:r1:0:r1:0:pt1:s135">
          <a:extLst>
            <a:ext uri="{FF2B5EF4-FFF2-40B4-BE49-F238E27FC236}">
              <a16:creationId xmlns:a16="http://schemas.microsoft.com/office/drawing/2014/main" id="{ED1F1444-4A1B-464B-95F5-86DECBE9A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57428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159</xdr:row>
      <xdr:rowOff>0</xdr:rowOff>
    </xdr:from>
    <xdr:ext cx="95250" cy="114300"/>
    <xdr:pic>
      <xdr:nvPicPr>
        <xdr:cNvPr id="1057" name="pt1:r1:0:r1:0:pt1:s135">
          <a:extLst>
            <a:ext uri="{FF2B5EF4-FFF2-40B4-BE49-F238E27FC236}">
              <a16:creationId xmlns:a16="http://schemas.microsoft.com/office/drawing/2014/main" id="{4FFECD21-4803-4BE0-A364-DC61D0532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57428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159</xdr:row>
      <xdr:rowOff>0</xdr:rowOff>
    </xdr:from>
    <xdr:ext cx="95250" cy="114300"/>
    <xdr:pic>
      <xdr:nvPicPr>
        <xdr:cNvPr id="1058" name="image2.gif">
          <a:extLst>
            <a:ext uri="{FF2B5EF4-FFF2-40B4-BE49-F238E27FC236}">
              <a16:creationId xmlns:a16="http://schemas.microsoft.com/office/drawing/2014/main" id="{71D2385A-45F8-4C39-BD04-4C1E18A93A2D}"/>
            </a:ext>
          </a:extLst>
        </xdr:cNvPr>
        <xdr:cNvPicPr preferRelativeResize="0"/>
      </xdr:nvPicPr>
      <xdr:blipFill>
        <a:blip xmlns:r="http://schemas.openxmlformats.org/officeDocument/2006/relationships" r:embed="rId1"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59" name="image1.png">
          <a:extLst>
            <a:ext uri="{FF2B5EF4-FFF2-40B4-BE49-F238E27FC236}">
              <a16:creationId xmlns:a16="http://schemas.microsoft.com/office/drawing/2014/main" id="{F76C2ABA-6BE4-4CED-937D-A56125D114EB}"/>
            </a:ext>
          </a:extLst>
        </xdr:cNvPr>
        <xdr:cNvPicPr preferRelativeResize="0"/>
      </xdr:nvPicPr>
      <xdr:blipFill>
        <a:blip xmlns:r="http://schemas.openxmlformats.org/officeDocument/2006/relationships" r:embed="rId2"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0" name="image2.gif">
          <a:extLst>
            <a:ext uri="{FF2B5EF4-FFF2-40B4-BE49-F238E27FC236}">
              <a16:creationId xmlns:a16="http://schemas.microsoft.com/office/drawing/2014/main" id="{95BF94BC-7198-4E61-876B-39F99F2983F8}"/>
            </a:ext>
          </a:extLst>
        </xdr:cNvPr>
        <xdr:cNvPicPr preferRelativeResize="0"/>
      </xdr:nvPicPr>
      <xdr:blipFill>
        <a:blip xmlns:r="http://schemas.openxmlformats.org/officeDocument/2006/relationships" r:embed="rId1"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1" name="image2.gif">
          <a:extLst>
            <a:ext uri="{FF2B5EF4-FFF2-40B4-BE49-F238E27FC236}">
              <a16:creationId xmlns:a16="http://schemas.microsoft.com/office/drawing/2014/main" id="{9B4CECB6-C993-4822-8C0F-A1753E611474}"/>
            </a:ext>
          </a:extLst>
        </xdr:cNvPr>
        <xdr:cNvPicPr preferRelativeResize="0"/>
      </xdr:nvPicPr>
      <xdr:blipFill>
        <a:blip xmlns:r="http://schemas.openxmlformats.org/officeDocument/2006/relationships" r:embed="rId1"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2" name="image1.png">
          <a:extLst>
            <a:ext uri="{FF2B5EF4-FFF2-40B4-BE49-F238E27FC236}">
              <a16:creationId xmlns:a16="http://schemas.microsoft.com/office/drawing/2014/main" id="{5D6E55A7-97B7-4041-BF36-02A19CF06826}"/>
            </a:ext>
          </a:extLst>
        </xdr:cNvPr>
        <xdr:cNvPicPr preferRelativeResize="0"/>
      </xdr:nvPicPr>
      <xdr:blipFill>
        <a:blip xmlns:r="http://schemas.openxmlformats.org/officeDocument/2006/relationships" r:embed="rId2"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3" name="image1.png">
          <a:extLst>
            <a:ext uri="{FF2B5EF4-FFF2-40B4-BE49-F238E27FC236}">
              <a16:creationId xmlns:a16="http://schemas.microsoft.com/office/drawing/2014/main" id="{01534F79-F383-4112-B90B-40362CE50336}"/>
            </a:ext>
          </a:extLst>
        </xdr:cNvPr>
        <xdr:cNvPicPr preferRelativeResize="0"/>
      </xdr:nvPicPr>
      <xdr:blipFill>
        <a:blip xmlns:r="http://schemas.openxmlformats.org/officeDocument/2006/relationships" r:embed="rId2"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4" name="image3.gif">
          <a:extLst>
            <a:ext uri="{FF2B5EF4-FFF2-40B4-BE49-F238E27FC236}">
              <a16:creationId xmlns:a16="http://schemas.microsoft.com/office/drawing/2014/main" id="{FCBAC56E-82DA-4FB6-AC72-8DEADC3D0E3F}"/>
            </a:ext>
          </a:extLst>
        </xdr:cNvPr>
        <xdr:cNvPicPr preferRelativeResize="0"/>
      </xdr:nvPicPr>
      <xdr:blipFill>
        <a:blip xmlns:r="http://schemas.openxmlformats.org/officeDocument/2006/relationships" r:embed="rId1"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5" name="image2.png">
          <a:extLst>
            <a:ext uri="{FF2B5EF4-FFF2-40B4-BE49-F238E27FC236}">
              <a16:creationId xmlns:a16="http://schemas.microsoft.com/office/drawing/2014/main" id="{33F30687-8237-4B1C-BC3F-A980371A13A0}"/>
            </a:ext>
          </a:extLst>
        </xdr:cNvPr>
        <xdr:cNvPicPr preferRelativeResize="0"/>
      </xdr:nvPicPr>
      <xdr:blipFill>
        <a:blip xmlns:r="http://schemas.openxmlformats.org/officeDocument/2006/relationships" r:embed="rId2"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6" name="image3.gif">
          <a:extLst>
            <a:ext uri="{FF2B5EF4-FFF2-40B4-BE49-F238E27FC236}">
              <a16:creationId xmlns:a16="http://schemas.microsoft.com/office/drawing/2014/main" id="{C5C1804D-F4EE-4FB4-B2DE-FCCF1D87F29F}"/>
            </a:ext>
          </a:extLst>
        </xdr:cNvPr>
        <xdr:cNvPicPr preferRelativeResize="0"/>
      </xdr:nvPicPr>
      <xdr:blipFill>
        <a:blip xmlns:r="http://schemas.openxmlformats.org/officeDocument/2006/relationships" r:embed="rId1"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7" name="image2.png">
          <a:extLst>
            <a:ext uri="{FF2B5EF4-FFF2-40B4-BE49-F238E27FC236}">
              <a16:creationId xmlns:a16="http://schemas.microsoft.com/office/drawing/2014/main" id="{9519A3F2-011D-4425-9D22-C52CDC92F099}"/>
            </a:ext>
          </a:extLst>
        </xdr:cNvPr>
        <xdr:cNvPicPr preferRelativeResize="0"/>
      </xdr:nvPicPr>
      <xdr:blipFill>
        <a:blip xmlns:r="http://schemas.openxmlformats.org/officeDocument/2006/relationships" r:embed="rId2"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8" name="image3.gif">
          <a:extLst>
            <a:ext uri="{FF2B5EF4-FFF2-40B4-BE49-F238E27FC236}">
              <a16:creationId xmlns:a16="http://schemas.microsoft.com/office/drawing/2014/main" id="{A2F6050D-EFB9-4787-8DFD-33C5D1DF3302}"/>
            </a:ext>
          </a:extLst>
        </xdr:cNvPr>
        <xdr:cNvPicPr preferRelativeResize="0"/>
      </xdr:nvPicPr>
      <xdr:blipFill>
        <a:blip xmlns:r="http://schemas.openxmlformats.org/officeDocument/2006/relationships" r:embed="rId1"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95250" cy="114300"/>
    <xdr:pic>
      <xdr:nvPicPr>
        <xdr:cNvPr id="1069" name="image2.png">
          <a:extLst>
            <a:ext uri="{FF2B5EF4-FFF2-40B4-BE49-F238E27FC236}">
              <a16:creationId xmlns:a16="http://schemas.microsoft.com/office/drawing/2014/main" id="{92460266-9782-44C6-925E-A88EAD295B10}"/>
            </a:ext>
          </a:extLst>
        </xdr:cNvPr>
        <xdr:cNvPicPr preferRelativeResize="0"/>
      </xdr:nvPicPr>
      <xdr:blipFill>
        <a:blip xmlns:r="http://schemas.openxmlformats.org/officeDocument/2006/relationships" r:embed="rId2" cstate="print"/>
        <a:stretch>
          <a:fillRect/>
        </a:stretch>
      </xdr:blipFill>
      <xdr:spPr>
        <a:xfrm>
          <a:off x="11140440" y="75742800"/>
          <a:ext cx="95250" cy="114300"/>
        </a:xfrm>
        <a:prstGeom prst="rect">
          <a:avLst/>
        </a:prstGeom>
        <a:noFill/>
      </xdr:spPr>
    </xdr:pic>
    <xdr:clientData fLocksWithSheet="0"/>
  </xdr:oneCellAnchor>
  <xdr:oneCellAnchor>
    <xdr:from>
      <xdr:col>9</xdr:col>
      <xdr:colOff>0</xdr:colOff>
      <xdr:row>159</xdr:row>
      <xdr:rowOff>0</xdr:rowOff>
    </xdr:from>
    <xdr:ext cx="142875" cy="171450"/>
    <xdr:pic>
      <xdr:nvPicPr>
        <xdr:cNvPr id="1070" name="image4.png">
          <a:extLst>
            <a:ext uri="{FF2B5EF4-FFF2-40B4-BE49-F238E27FC236}">
              <a16:creationId xmlns:a16="http://schemas.microsoft.com/office/drawing/2014/main" id="{B1564C4F-41D4-4884-BA58-7E0F9497AFD1}"/>
            </a:ext>
          </a:extLst>
        </xdr:cNvPr>
        <xdr:cNvPicPr preferRelativeResize="0"/>
      </xdr:nvPicPr>
      <xdr:blipFill>
        <a:blip xmlns:r="http://schemas.openxmlformats.org/officeDocument/2006/relationships" r:embed="rId4" cstate="print"/>
        <a:stretch>
          <a:fillRect/>
        </a:stretch>
      </xdr:blipFill>
      <xdr:spPr>
        <a:xfrm>
          <a:off x="11140440" y="75742800"/>
          <a:ext cx="142875" cy="171450"/>
        </a:xfrm>
        <a:prstGeom prst="rect">
          <a:avLst/>
        </a:prstGeom>
        <a:noFill/>
      </xdr:spPr>
    </xdr:pic>
    <xdr:clientData fLocksWithSheet="0"/>
  </xdr:oneCellAnchor>
  <xdr:oneCellAnchor>
    <xdr:from>
      <xdr:col>9</xdr:col>
      <xdr:colOff>0</xdr:colOff>
      <xdr:row>159</xdr:row>
      <xdr:rowOff>0</xdr:rowOff>
    </xdr:from>
    <xdr:ext cx="142875" cy="171450"/>
    <xdr:pic>
      <xdr:nvPicPr>
        <xdr:cNvPr id="1071" name="image4.png">
          <a:extLst>
            <a:ext uri="{FF2B5EF4-FFF2-40B4-BE49-F238E27FC236}">
              <a16:creationId xmlns:a16="http://schemas.microsoft.com/office/drawing/2014/main" id="{4603A15D-2103-479A-955B-EC354B5B67B0}"/>
            </a:ext>
          </a:extLst>
        </xdr:cNvPr>
        <xdr:cNvPicPr preferRelativeResize="0"/>
      </xdr:nvPicPr>
      <xdr:blipFill>
        <a:blip xmlns:r="http://schemas.openxmlformats.org/officeDocument/2006/relationships" r:embed="rId4" cstate="print"/>
        <a:stretch>
          <a:fillRect/>
        </a:stretch>
      </xdr:blipFill>
      <xdr:spPr>
        <a:xfrm>
          <a:off x="11140440" y="75742800"/>
          <a:ext cx="142875" cy="171450"/>
        </a:xfrm>
        <a:prstGeom prst="rect">
          <a:avLst/>
        </a:prstGeom>
        <a:noFill/>
      </xdr:spPr>
    </xdr:pic>
    <xdr:clientData fLocksWithSheet="0"/>
  </xdr:oneCellAnchor>
  <xdr:oneCellAnchor>
    <xdr:from>
      <xdr:col>9</xdr:col>
      <xdr:colOff>0</xdr:colOff>
      <xdr:row>422</xdr:row>
      <xdr:rowOff>0</xdr:rowOff>
    </xdr:from>
    <xdr:ext cx="95250" cy="104775"/>
    <xdr:pic>
      <xdr:nvPicPr>
        <xdr:cNvPr id="1072" name="image2.gif">
          <a:extLst>
            <a:ext uri="{FF2B5EF4-FFF2-40B4-BE49-F238E27FC236}">
              <a16:creationId xmlns:a16="http://schemas.microsoft.com/office/drawing/2014/main" id="{B951596F-3177-4D81-8CA0-85774C168BD6}"/>
            </a:ext>
          </a:extLst>
        </xdr:cNvPr>
        <xdr:cNvPicPr preferRelativeResize="0"/>
      </xdr:nvPicPr>
      <xdr:blipFill>
        <a:blip xmlns:r="http://schemas.openxmlformats.org/officeDocument/2006/relationships" r:embed="rId1" cstate="print"/>
        <a:stretch>
          <a:fillRect/>
        </a:stretch>
      </xdr:blipFill>
      <xdr:spPr>
        <a:xfrm>
          <a:off x="20193000" y="180517800"/>
          <a:ext cx="95250" cy="104775"/>
        </a:xfrm>
        <a:prstGeom prst="rect">
          <a:avLst/>
        </a:prstGeom>
        <a:noFill/>
      </xdr:spPr>
    </xdr:pic>
    <xdr:clientData fLocksWithSheet="0"/>
  </xdr:oneCellAnchor>
  <xdr:oneCellAnchor>
    <xdr:from>
      <xdr:col>9</xdr:col>
      <xdr:colOff>0</xdr:colOff>
      <xdr:row>422</xdr:row>
      <xdr:rowOff>0</xdr:rowOff>
    </xdr:from>
    <xdr:ext cx="95250" cy="104775"/>
    <xdr:pic>
      <xdr:nvPicPr>
        <xdr:cNvPr id="1073" name="image2.gif">
          <a:extLst>
            <a:ext uri="{FF2B5EF4-FFF2-40B4-BE49-F238E27FC236}">
              <a16:creationId xmlns:a16="http://schemas.microsoft.com/office/drawing/2014/main" id="{AB08510D-422E-4624-88FA-8F458B289782}"/>
            </a:ext>
          </a:extLst>
        </xdr:cNvPr>
        <xdr:cNvPicPr preferRelativeResize="0"/>
      </xdr:nvPicPr>
      <xdr:blipFill>
        <a:blip xmlns:r="http://schemas.openxmlformats.org/officeDocument/2006/relationships" r:embed="rId1" cstate="print"/>
        <a:stretch>
          <a:fillRect/>
        </a:stretch>
      </xdr:blipFill>
      <xdr:spPr>
        <a:xfrm>
          <a:off x="20932140" y="180517800"/>
          <a:ext cx="95250" cy="104775"/>
        </a:xfrm>
        <a:prstGeom prst="rect">
          <a:avLst/>
        </a:prstGeom>
        <a:noFill/>
      </xdr:spPr>
    </xdr:pic>
    <xdr:clientData fLocksWithSheet="0"/>
  </xdr:oneCellAnchor>
  <xdr:oneCellAnchor>
    <xdr:from>
      <xdr:col>9</xdr:col>
      <xdr:colOff>0</xdr:colOff>
      <xdr:row>422</xdr:row>
      <xdr:rowOff>0</xdr:rowOff>
    </xdr:from>
    <xdr:ext cx="95250" cy="104775"/>
    <xdr:pic>
      <xdr:nvPicPr>
        <xdr:cNvPr id="1074" name="image2.gif">
          <a:extLst>
            <a:ext uri="{FF2B5EF4-FFF2-40B4-BE49-F238E27FC236}">
              <a16:creationId xmlns:a16="http://schemas.microsoft.com/office/drawing/2014/main" id="{C0EACDB1-E33D-4694-AA51-43CB0DDFFB86}"/>
            </a:ext>
          </a:extLst>
        </xdr:cNvPr>
        <xdr:cNvPicPr preferRelativeResize="0"/>
      </xdr:nvPicPr>
      <xdr:blipFill>
        <a:blip xmlns:r="http://schemas.openxmlformats.org/officeDocument/2006/relationships" r:embed="rId1" cstate="print"/>
        <a:stretch>
          <a:fillRect/>
        </a:stretch>
      </xdr:blipFill>
      <xdr:spPr>
        <a:xfrm>
          <a:off x="20193000" y="180517800"/>
          <a:ext cx="95250" cy="104775"/>
        </a:xfrm>
        <a:prstGeom prst="rect">
          <a:avLst/>
        </a:prstGeom>
        <a:noFill/>
      </xdr:spPr>
    </xdr:pic>
    <xdr:clientData fLocksWithSheet="0"/>
  </xdr:oneCellAnchor>
  <xdr:oneCellAnchor>
    <xdr:from>
      <xdr:col>3</xdr:col>
      <xdr:colOff>0</xdr:colOff>
      <xdr:row>157</xdr:row>
      <xdr:rowOff>0</xdr:rowOff>
    </xdr:from>
    <xdr:ext cx="95250" cy="114300"/>
    <xdr:pic>
      <xdr:nvPicPr>
        <xdr:cNvPr id="1075" name="pt1:r1:0:r1:0:pt1:s135">
          <a:extLst>
            <a:ext uri="{FF2B5EF4-FFF2-40B4-BE49-F238E27FC236}">
              <a16:creationId xmlns:a16="http://schemas.microsoft.com/office/drawing/2014/main" id="{41770B16-08AA-4D65-AE33-DFE1A05A4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1076" name="pt1:r1:0:r1:0:pt1:s135">
          <a:extLst>
            <a:ext uri="{FF2B5EF4-FFF2-40B4-BE49-F238E27FC236}">
              <a16:creationId xmlns:a16="http://schemas.microsoft.com/office/drawing/2014/main" id="{88771DBD-F52D-4A77-9B81-2E7486E0E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1077" name="pt1:r1:0:r1:0:pt1:s135">
          <a:extLst>
            <a:ext uri="{FF2B5EF4-FFF2-40B4-BE49-F238E27FC236}">
              <a16:creationId xmlns:a16="http://schemas.microsoft.com/office/drawing/2014/main" id="{22726304-B51B-474F-8C07-BE5713195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157</xdr:row>
      <xdr:rowOff>0</xdr:rowOff>
    </xdr:from>
    <xdr:ext cx="95250" cy="114300"/>
    <xdr:pic>
      <xdr:nvPicPr>
        <xdr:cNvPr id="1078" name="pt1:r1:0:r1:0:pt1:s135">
          <a:extLst>
            <a:ext uri="{FF2B5EF4-FFF2-40B4-BE49-F238E27FC236}">
              <a16:creationId xmlns:a16="http://schemas.microsoft.com/office/drawing/2014/main" id="{AE16D772-C9A1-49DE-80C3-7D1D5490F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47445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157</xdr:row>
      <xdr:rowOff>0</xdr:rowOff>
    </xdr:from>
    <xdr:ext cx="95250" cy="114300"/>
    <xdr:pic>
      <xdr:nvPicPr>
        <xdr:cNvPr id="1079" name="image2.gif">
          <a:extLst>
            <a:ext uri="{FF2B5EF4-FFF2-40B4-BE49-F238E27FC236}">
              <a16:creationId xmlns:a16="http://schemas.microsoft.com/office/drawing/2014/main" id="{F4373AE2-3E2D-4F1C-8D55-73EC032547DA}"/>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0" name="image1.png">
          <a:extLst>
            <a:ext uri="{FF2B5EF4-FFF2-40B4-BE49-F238E27FC236}">
              <a16:creationId xmlns:a16="http://schemas.microsoft.com/office/drawing/2014/main" id="{2F636E75-2F7F-451D-B2BF-0F5F250AF2FD}"/>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1" name="image2.gif">
          <a:extLst>
            <a:ext uri="{FF2B5EF4-FFF2-40B4-BE49-F238E27FC236}">
              <a16:creationId xmlns:a16="http://schemas.microsoft.com/office/drawing/2014/main" id="{73D079FB-8BA6-4AB8-BAB0-35062E889273}"/>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2" name="image2.gif">
          <a:extLst>
            <a:ext uri="{FF2B5EF4-FFF2-40B4-BE49-F238E27FC236}">
              <a16:creationId xmlns:a16="http://schemas.microsoft.com/office/drawing/2014/main" id="{0D0F6341-0E84-45D9-ABC3-5DE125938B50}"/>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3" name="image1.png">
          <a:extLst>
            <a:ext uri="{FF2B5EF4-FFF2-40B4-BE49-F238E27FC236}">
              <a16:creationId xmlns:a16="http://schemas.microsoft.com/office/drawing/2014/main" id="{692B20EF-6142-4883-8BBC-28A618344883}"/>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4" name="image1.png">
          <a:extLst>
            <a:ext uri="{FF2B5EF4-FFF2-40B4-BE49-F238E27FC236}">
              <a16:creationId xmlns:a16="http://schemas.microsoft.com/office/drawing/2014/main" id="{C4F65A43-8FA7-4439-AC34-F94799EEA838}"/>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5" name="image3.gif">
          <a:extLst>
            <a:ext uri="{FF2B5EF4-FFF2-40B4-BE49-F238E27FC236}">
              <a16:creationId xmlns:a16="http://schemas.microsoft.com/office/drawing/2014/main" id="{71FCB11B-796D-40BB-93D5-4D8C2F1B4B07}"/>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6" name="image2.png">
          <a:extLst>
            <a:ext uri="{FF2B5EF4-FFF2-40B4-BE49-F238E27FC236}">
              <a16:creationId xmlns:a16="http://schemas.microsoft.com/office/drawing/2014/main" id="{5A7686D2-7588-4AD2-9ABC-31503AA85B37}"/>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7" name="image3.gif">
          <a:extLst>
            <a:ext uri="{FF2B5EF4-FFF2-40B4-BE49-F238E27FC236}">
              <a16:creationId xmlns:a16="http://schemas.microsoft.com/office/drawing/2014/main" id="{BC78D51B-B5F6-4931-AA23-0032322BD5BB}"/>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8" name="image2.png">
          <a:extLst>
            <a:ext uri="{FF2B5EF4-FFF2-40B4-BE49-F238E27FC236}">
              <a16:creationId xmlns:a16="http://schemas.microsoft.com/office/drawing/2014/main" id="{636C9146-1465-4AA4-A6E2-7F95F10A474A}"/>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89" name="image3.gif">
          <a:extLst>
            <a:ext uri="{FF2B5EF4-FFF2-40B4-BE49-F238E27FC236}">
              <a16:creationId xmlns:a16="http://schemas.microsoft.com/office/drawing/2014/main" id="{5175031C-3E25-4E95-BBAB-B0D68D26CAD4}"/>
            </a:ext>
          </a:extLst>
        </xdr:cNvPr>
        <xdr:cNvPicPr preferRelativeResize="0"/>
      </xdr:nvPicPr>
      <xdr:blipFill>
        <a:blip xmlns:r="http://schemas.openxmlformats.org/officeDocument/2006/relationships" r:embed="rId1"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95250" cy="114300"/>
    <xdr:pic>
      <xdr:nvPicPr>
        <xdr:cNvPr id="1090" name="image2.png">
          <a:extLst>
            <a:ext uri="{FF2B5EF4-FFF2-40B4-BE49-F238E27FC236}">
              <a16:creationId xmlns:a16="http://schemas.microsoft.com/office/drawing/2014/main" id="{D348E8C3-704F-4D77-8DA7-8B844E9AD912}"/>
            </a:ext>
          </a:extLst>
        </xdr:cNvPr>
        <xdr:cNvPicPr preferRelativeResize="0"/>
      </xdr:nvPicPr>
      <xdr:blipFill>
        <a:blip xmlns:r="http://schemas.openxmlformats.org/officeDocument/2006/relationships" r:embed="rId2" cstate="print"/>
        <a:stretch>
          <a:fillRect/>
        </a:stretch>
      </xdr:blipFill>
      <xdr:spPr>
        <a:xfrm>
          <a:off x="11140440" y="74744580"/>
          <a:ext cx="95250" cy="114300"/>
        </a:xfrm>
        <a:prstGeom prst="rect">
          <a:avLst/>
        </a:prstGeom>
        <a:noFill/>
      </xdr:spPr>
    </xdr:pic>
    <xdr:clientData fLocksWithSheet="0"/>
  </xdr:oneCellAnchor>
  <xdr:oneCellAnchor>
    <xdr:from>
      <xdr:col>9</xdr:col>
      <xdr:colOff>0</xdr:colOff>
      <xdr:row>157</xdr:row>
      <xdr:rowOff>0</xdr:rowOff>
    </xdr:from>
    <xdr:ext cx="142875" cy="171450"/>
    <xdr:pic>
      <xdr:nvPicPr>
        <xdr:cNvPr id="1091" name="image4.png">
          <a:extLst>
            <a:ext uri="{FF2B5EF4-FFF2-40B4-BE49-F238E27FC236}">
              <a16:creationId xmlns:a16="http://schemas.microsoft.com/office/drawing/2014/main" id="{A41988EC-4C0D-46BC-A6D2-6453A39DBA2A}"/>
            </a:ext>
          </a:extLst>
        </xdr:cNvPr>
        <xdr:cNvPicPr preferRelativeResize="0"/>
      </xdr:nvPicPr>
      <xdr:blipFill>
        <a:blip xmlns:r="http://schemas.openxmlformats.org/officeDocument/2006/relationships" r:embed="rId4" cstate="print"/>
        <a:stretch>
          <a:fillRect/>
        </a:stretch>
      </xdr:blipFill>
      <xdr:spPr>
        <a:xfrm>
          <a:off x="11140440" y="74744580"/>
          <a:ext cx="142875" cy="171450"/>
        </a:xfrm>
        <a:prstGeom prst="rect">
          <a:avLst/>
        </a:prstGeom>
        <a:noFill/>
      </xdr:spPr>
    </xdr:pic>
    <xdr:clientData fLocksWithSheet="0"/>
  </xdr:oneCellAnchor>
  <xdr:oneCellAnchor>
    <xdr:from>
      <xdr:col>9</xdr:col>
      <xdr:colOff>0</xdr:colOff>
      <xdr:row>157</xdr:row>
      <xdr:rowOff>0</xdr:rowOff>
    </xdr:from>
    <xdr:ext cx="142875" cy="171450"/>
    <xdr:pic>
      <xdr:nvPicPr>
        <xdr:cNvPr id="1092" name="image4.png">
          <a:extLst>
            <a:ext uri="{FF2B5EF4-FFF2-40B4-BE49-F238E27FC236}">
              <a16:creationId xmlns:a16="http://schemas.microsoft.com/office/drawing/2014/main" id="{98097163-48F0-4963-BC0A-E66F03E35C7C}"/>
            </a:ext>
          </a:extLst>
        </xdr:cNvPr>
        <xdr:cNvPicPr preferRelativeResize="0"/>
      </xdr:nvPicPr>
      <xdr:blipFill>
        <a:blip xmlns:r="http://schemas.openxmlformats.org/officeDocument/2006/relationships" r:embed="rId4" cstate="print"/>
        <a:stretch>
          <a:fillRect/>
        </a:stretch>
      </xdr:blipFill>
      <xdr:spPr>
        <a:xfrm>
          <a:off x="11140440" y="74744580"/>
          <a:ext cx="142875" cy="171450"/>
        </a:xfrm>
        <a:prstGeom prst="rect">
          <a:avLst/>
        </a:prstGeom>
        <a:noFill/>
      </xdr:spPr>
    </xdr:pic>
    <xdr:clientData fLocksWithSheet="0"/>
  </xdr:oneCellAnchor>
  <xdr:oneCellAnchor>
    <xdr:from>
      <xdr:col>2</xdr:col>
      <xdr:colOff>0</xdr:colOff>
      <xdr:row>159</xdr:row>
      <xdr:rowOff>0</xdr:rowOff>
    </xdr:from>
    <xdr:ext cx="95250" cy="114300"/>
    <xdr:pic>
      <xdr:nvPicPr>
        <xdr:cNvPr id="1093" name="image2.gif">
          <a:extLst>
            <a:ext uri="{FF2B5EF4-FFF2-40B4-BE49-F238E27FC236}">
              <a16:creationId xmlns:a16="http://schemas.microsoft.com/office/drawing/2014/main" id="{04D9BD1A-977A-4418-88D8-99EB926CF144}"/>
            </a:ext>
          </a:extLst>
        </xdr:cNvPr>
        <xdr:cNvPicPr preferRelativeResize="0"/>
      </xdr:nvPicPr>
      <xdr:blipFill>
        <a:blip xmlns:r="http://schemas.openxmlformats.org/officeDocument/2006/relationships" r:embed="rId1"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094" name="image1.png">
          <a:extLst>
            <a:ext uri="{FF2B5EF4-FFF2-40B4-BE49-F238E27FC236}">
              <a16:creationId xmlns:a16="http://schemas.microsoft.com/office/drawing/2014/main" id="{45660FF7-7961-4267-97E0-98FF6CC6086C}"/>
            </a:ext>
          </a:extLst>
        </xdr:cNvPr>
        <xdr:cNvPicPr preferRelativeResize="0"/>
      </xdr:nvPicPr>
      <xdr:blipFill>
        <a:blip xmlns:r="http://schemas.openxmlformats.org/officeDocument/2006/relationships" r:embed="rId2"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095" name="image2.gif">
          <a:extLst>
            <a:ext uri="{FF2B5EF4-FFF2-40B4-BE49-F238E27FC236}">
              <a16:creationId xmlns:a16="http://schemas.microsoft.com/office/drawing/2014/main" id="{AAB21F38-DF65-4B53-9743-44A3F16B5216}"/>
            </a:ext>
          </a:extLst>
        </xdr:cNvPr>
        <xdr:cNvPicPr preferRelativeResize="0"/>
      </xdr:nvPicPr>
      <xdr:blipFill>
        <a:blip xmlns:r="http://schemas.openxmlformats.org/officeDocument/2006/relationships" r:embed="rId1"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096" name="image1.png">
          <a:extLst>
            <a:ext uri="{FF2B5EF4-FFF2-40B4-BE49-F238E27FC236}">
              <a16:creationId xmlns:a16="http://schemas.microsoft.com/office/drawing/2014/main" id="{6BFBA268-E212-4CD1-984D-BC89726727B6}"/>
            </a:ext>
          </a:extLst>
        </xdr:cNvPr>
        <xdr:cNvPicPr preferRelativeResize="0"/>
      </xdr:nvPicPr>
      <xdr:blipFill>
        <a:blip xmlns:r="http://schemas.openxmlformats.org/officeDocument/2006/relationships" r:embed="rId2"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097" name="image3.gif">
          <a:extLst>
            <a:ext uri="{FF2B5EF4-FFF2-40B4-BE49-F238E27FC236}">
              <a16:creationId xmlns:a16="http://schemas.microsoft.com/office/drawing/2014/main" id="{6A461AFD-C628-4A6B-9A4A-F85EB12299EE}"/>
            </a:ext>
          </a:extLst>
        </xdr:cNvPr>
        <xdr:cNvPicPr preferRelativeResize="0"/>
      </xdr:nvPicPr>
      <xdr:blipFill>
        <a:blip xmlns:r="http://schemas.openxmlformats.org/officeDocument/2006/relationships" r:embed="rId1"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098" name="image2.png">
          <a:extLst>
            <a:ext uri="{FF2B5EF4-FFF2-40B4-BE49-F238E27FC236}">
              <a16:creationId xmlns:a16="http://schemas.microsoft.com/office/drawing/2014/main" id="{F495EC14-A2D0-4939-A374-9F59A1387278}"/>
            </a:ext>
          </a:extLst>
        </xdr:cNvPr>
        <xdr:cNvPicPr preferRelativeResize="0"/>
      </xdr:nvPicPr>
      <xdr:blipFill>
        <a:blip xmlns:r="http://schemas.openxmlformats.org/officeDocument/2006/relationships" r:embed="rId2"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099" name="image3.gif">
          <a:extLst>
            <a:ext uri="{FF2B5EF4-FFF2-40B4-BE49-F238E27FC236}">
              <a16:creationId xmlns:a16="http://schemas.microsoft.com/office/drawing/2014/main" id="{E5695025-D590-4026-A9CD-258F24703D1A}"/>
            </a:ext>
          </a:extLst>
        </xdr:cNvPr>
        <xdr:cNvPicPr preferRelativeResize="0"/>
      </xdr:nvPicPr>
      <xdr:blipFill>
        <a:blip xmlns:r="http://schemas.openxmlformats.org/officeDocument/2006/relationships" r:embed="rId1"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100" name="image2.png">
          <a:extLst>
            <a:ext uri="{FF2B5EF4-FFF2-40B4-BE49-F238E27FC236}">
              <a16:creationId xmlns:a16="http://schemas.microsoft.com/office/drawing/2014/main" id="{11207A6C-68A4-4999-B4E7-74DA7DBBA52C}"/>
            </a:ext>
          </a:extLst>
        </xdr:cNvPr>
        <xdr:cNvPicPr preferRelativeResize="0"/>
      </xdr:nvPicPr>
      <xdr:blipFill>
        <a:blip xmlns:r="http://schemas.openxmlformats.org/officeDocument/2006/relationships" r:embed="rId2"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101" name="image3.gif">
          <a:extLst>
            <a:ext uri="{FF2B5EF4-FFF2-40B4-BE49-F238E27FC236}">
              <a16:creationId xmlns:a16="http://schemas.microsoft.com/office/drawing/2014/main" id="{227758CE-E0D4-40D5-91FF-7484524EE2BD}"/>
            </a:ext>
          </a:extLst>
        </xdr:cNvPr>
        <xdr:cNvPicPr preferRelativeResize="0"/>
      </xdr:nvPicPr>
      <xdr:blipFill>
        <a:blip xmlns:r="http://schemas.openxmlformats.org/officeDocument/2006/relationships" r:embed="rId1"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95250" cy="114300"/>
    <xdr:pic>
      <xdr:nvPicPr>
        <xdr:cNvPr id="1102" name="image2.png">
          <a:extLst>
            <a:ext uri="{FF2B5EF4-FFF2-40B4-BE49-F238E27FC236}">
              <a16:creationId xmlns:a16="http://schemas.microsoft.com/office/drawing/2014/main" id="{B26CCEA2-9D8C-41DF-A599-0F236B02DD6C}"/>
            </a:ext>
          </a:extLst>
        </xdr:cNvPr>
        <xdr:cNvPicPr preferRelativeResize="0"/>
      </xdr:nvPicPr>
      <xdr:blipFill>
        <a:blip xmlns:r="http://schemas.openxmlformats.org/officeDocument/2006/relationships" r:embed="rId2" cstate="print"/>
        <a:stretch>
          <a:fillRect/>
        </a:stretch>
      </xdr:blipFill>
      <xdr:spPr>
        <a:xfrm>
          <a:off x="3825240" y="75742800"/>
          <a:ext cx="95250" cy="114300"/>
        </a:xfrm>
        <a:prstGeom prst="rect">
          <a:avLst/>
        </a:prstGeom>
        <a:noFill/>
      </xdr:spPr>
    </xdr:pic>
    <xdr:clientData fLocksWithSheet="0"/>
  </xdr:oneCellAnchor>
  <xdr:oneCellAnchor>
    <xdr:from>
      <xdr:col>2</xdr:col>
      <xdr:colOff>0</xdr:colOff>
      <xdr:row>159</xdr:row>
      <xdr:rowOff>0</xdr:rowOff>
    </xdr:from>
    <xdr:ext cx="142875" cy="171450"/>
    <xdr:pic>
      <xdr:nvPicPr>
        <xdr:cNvPr id="1103" name="image4.png">
          <a:extLst>
            <a:ext uri="{FF2B5EF4-FFF2-40B4-BE49-F238E27FC236}">
              <a16:creationId xmlns:a16="http://schemas.microsoft.com/office/drawing/2014/main" id="{0272DE8B-3228-4ACC-96E5-7947D7EC4FEF}"/>
            </a:ext>
          </a:extLst>
        </xdr:cNvPr>
        <xdr:cNvPicPr preferRelativeResize="0"/>
      </xdr:nvPicPr>
      <xdr:blipFill>
        <a:blip xmlns:r="http://schemas.openxmlformats.org/officeDocument/2006/relationships" r:embed="rId4" cstate="print"/>
        <a:stretch>
          <a:fillRect/>
        </a:stretch>
      </xdr:blipFill>
      <xdr:spPr>
        <a:xfrm>
          <a:off x="3825240" y="75742800"/>
          <a:ext cx="142875" cy="171450"/>
        </a:xfrm>
        <a:prstGeom prst="rect">
          <a:avLst/>
        </a:prstGeom>
        <a:noFill/>
      </xdr:spPr>
    </xdr:pic>
    <xdr:clientData fLocksWithSheet="0"/>
  </xdr:oneCellAnchor>
  <xdr:oneCellAnchor>
    <xdr:from>
      <xdr:col>2</xdr:col>
      <xdr:colOff>0</xdr:colOff>
      <xdr:row>159</xdr:row>
      <xdr:rowOff>0</xdr:rowOff>
    </xdr:from>
    <xdr:ext cx="142875" cy="171450"/>
    <xdr:pic>
      <xdr:nvPicPr>
        <xdr:cNvPr id="1104" name="image4.png">
          <a:extLst>
            <a:ext uri="{FF2B5EF4-FFF2-40B4-BE49-F238E27FC236}">
              <a16:creationId xmlns:a16="http://schemas.microsoft.com/office/drawing/2014/main" id="{74652E64-4C9C-45BD-A573-62EFCC49FC11}"/>
            </a:ext>
          </a:extLst>
        </xdr:cNvPr>
        <xdr:cNvPicPr preferRelativeResize="0"/>
      </xdr:nvPicPr>
      <xdr:blipFill>
        <a:blip xmlns:r="http://schemas.openxmlformats.org/officeDocument/2006/relationships" r:embed="rId4" cstate="print"/>
        <a:stretch>
          <a:fillRect/>
        </a:stretch>
      </xdr:blipFill>
      <xdr:spPr>
        <a:xfrm>
          <a:off x="3825240" y="75742800"/>
          <a:ext cx="142875" cy="171450"/>
        </a:xfrm>
        <a:prstGeom prst="rect">
          <a:avLst/>
        </a:prstGeom>
        <a:noFill/>
      </xdr:spPr>
    </xdr:pic>
    <xdr:clientData fLocksWithSheet="0"/>
  </xdr:oneCellAnchor>
  <xdr:oneCellAnchor>
    <xdr:from>
      <xdr:col>9</xdr:col>
      <xdr:colOff>0</xdr:colOff>
      <xdr:row>422</xdr:row>
      <xdr:rowOff>0</xdr:rowOff>
    </xdr:from>
    <xdr:ext cx="95250" cy="104775"/>
    <xdr:pic>
      <xdr:nvPicPr>
        <xdr:cNvPr id="1105" name="image2.gif">
          <a:extLst>
            <a:ext uri="{FF2B5EF4-FFF2-40B4-BE49-F238E27FC236}">
              <a16:creationId xmlns:a16="http://schemas.microsoft.com/office/drawing/2014/main" id="{046360DB-07EF-4826-97EE-D7D19726D801}"/>
            </a:ext>
          </a:extLst>
        </xdr:cNvPr>
        <xdr:cNvPicPr preferRelativeResize="0"/>
      </xdr:nvPicPr>
      <xdr:blipFill>
        <a:blip xmlns:r="http://schemas.openxmlformats.org/officeDocument/2006/relationships" r:embed="rId1" cstate="print"/>
        <a:stretch>
          <a:fillRect/>
        </a:stretch>
      </xdr:blipFill>
      <xdr:spPr>
        <a:xfrm>
          <a:off x="18920460" y="180517800"/>
          <a:ext cx="95250" cy="104775"/>
        </a:xfrm>
        <a:prstGeom prst="rect">
          <a:avLst/>
        </a:prstGeom>
        <a:noFill/>
      </xdr:spPr>
    </xdr:pic>
    <xdr:clientData fLocksWithSheet="0"/>
  </xdr:oneCellAnchor>
  <xdr:oneCellAnchor>
    <xdr:from>
      <xdr:col>9</xdr:col>
      <xdr:colOff>0</xdr:colOff>
      <xdr:row>422</xdr:row>
      <xdr:rowOff>0</xdr:rowOff>
    </xdr:from>
    <xdr:ext cx="95250" cy="104775"/>
    <xdr:pic>
      <xdr:nvPicPr>
        <xdr:cNvPr id="1106" name="image2.gif">
          <a:extLst>
            <a:ext uri="{FF2B5EF4-FFF2-40B4-BE49-F238E27FC236}">
              <a16:creationId xmlns:a16="http://schemas.microsoft.com/office/drawing/2014/main" id="{C65A7789-44D8-48B2-8A3E-897DB83F6715}"/>
            </a:ext>
          </a:extLst>
        </xdr:cNvPr>
        <xdr:cNvPicPr preferRelativeResize="0"/>
      </xdr:nvPicPr>
      <xdr:blipFill>
        <a:blip xmlns:r="http://schemas.openxmlformats.org/officeDocument/2006/relationships" r:embed="rId1" cstate="print"/>
        <a:stretch>
          <a:fillRect/>
        </a:stretch>
      </xdr:blipFill>
      <xdr:spPr>
        <a:xfrm>
          <a:off x="18920460" y="180517800"/>
          <a:ext cx="95250" cy="104775"/>
        </a:xfrm>
        <a:prstGeom prst="rect">
          <a:avLst/>
        </a:prstGeom>
        <a:noFill/>
      </xdr:spPr>
    </xdr:pic>
    <xdr:clientData fLocksWithSheet="0"/>
  </xdr:oneCellAnchor>
  <xdr:oneCellAnchor>
    <xdr:from>
      <xdr:col>9</xdr:col>
      <xdr:colOff>0</xdr:colOff>
      <xdr:row>128</xdr:row>
      <xdr:rowOff>0</xdr:rowOff>
    </xdr:from>
    <xdr:ext cx="95250" cy="114300"/>
    <xdr:pic>
      <xdr:nvPicPr>
        <xdr:cNvPr id="1107" name="image2.gif">
          <a:extLst>
            <a:ext uri="{FF2B5EF4-FFF2-40B4-BE49-F238E27FC236}">
              <a16:creationId xmlns:a16="http://schemas.microsoft.com/office/drawing/2014/main" id="{21711AC7-F10A-421F-813A-4B8FE8608DF1}"/>
            </a:ext>
          </a:extLst>
        </xdr:cNvPr>
        <xdr:cNvPicPr preferRelativeResize="0"/>
      </xdr:nvPicPr>
      <xdr:blipFill>
        <a:blip xmlns:r="http://schemas.openxmlformats.org/officeDocument/2006/relationships" r:embed="rId1"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08" name="image1.png">
          <a:extLst>
            <a:ext uri="{FF2B5EF4-FFF2-40B4-BE49-F238E27FC236}">
              <a16:creationId xmlns:a16="http://schemas.microsoft.com/office/drawing/2014/main" id="{D902AD7C-1A62-4B18-A577-D0EF8910F01F}"/>
            </a:ext>
          </a:extLst>
        </xdr:cNvPr>
        <xdr:cNvPicPr preferRelativeResize="0"/>
      </xdr:nvPicPr>
      <xdr:blipFill>
        <a:blip xmlns:r="http://schemas.openxmlformats.org/officeDocument/2006/relationships" r:embed="rId2"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09" name="image2.gif">
          <a:extLst>
            <a:ext uri="{FF2B5EF4-FFF2-40B4-BE49-F238E27FC236}">
              <a16:creationId xmlns:a16="http://schemas.microsoft.com/office/drawing/2014/main" id="{95636460-AD56-40C5-B597-E3BF2AC6EC69}"/>
            </a:ext>
          </a:extLst>
        </xdr:cNvPr>
        <xdr:cNvPicPr preferRelativeResize="0"/>
      </xdr:nvPicPr>
      <xdr:blipFill>
        <a:blip xmlns:r="http://schemas.openxmlformats.org/officeDocument/2006/relationships" r:embed="rId1"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0" name="image2.gif">
          <a:extLst>
            <a:ext uri="{FF2B5EF4-FFF2-40B4-BE49-F238E27FC236}">
              <a16:creationId xmlns:a16="http://schemas.microsoft.com/office/drawing/2014/main" id="{5CBDAAA7-BC71-44BE-A27E-220A7CEA7A52}"/>
            </a:ext>
          </a:extLst>
        </xdr:cNvPr>
        <xdr:cNvPicPr preferRelativeResize="0"/>
      </xdr:nvPicPr>
      <xdr:blipFill>
        <a:blip xmlns:r="http://schemas.openxmlformats.org/officeDocument/2006/relationships" r:embed="rId1"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1" name="image1.png">
          <a:extLst>
            <a:ext uri="{FF2B5EF4-FFF2-40B4-BE49-F238E27FC236}">
              <a16:creationId xmlns:a16="http://schemas.microsoft.com/office/drawing/2014/main" id="{C0DF7A85-4810-438A-B881-85AE304E15AD}"/>
            </a:ext>
          </a:extLst>
        </xdr:cNvPr>
        <xdr:cNvPicPr preferRelativeResize="0"/>
      </xdr:nvPicPr>
      <xdr:blipFill>
        <a:blip xmlns:r="http://schemas.openxmlformats.org/officeDocument/2006/relationships" r:embed="rId2"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2" name="image1.png">
          <a:extLst>
            <a:ext uri="{FF2B5EF4-FFF2-40B4-BE49-F238E27FC236}">
              <a16:creationId xmlns:a16="http://schemas.microsoft.com/office/drawing/2014/main" id="{6F644143-B06E-460B-B455-3CEFC5248487}"/>
            </a:ext>
          </a:extLst>
        </xdr:cNvPr>
        <xdr:cNvPicPr preferRelativeResize="0"/>
      </xdr:nvPicPr>
      <xdr:blipFill>
        <a:blip xmlns:r="http://schemas.openxmlformats.org/officeDocument/2006/relationships" r:embed="rId2"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3" name="image3.gif">
          <a:extLst>
            <a:ext uri="{FF2B5EF4-FFF2-40B4-BE49-F238E27FC236}">
              <a16:creationId xmlns:a16="http://schemas.microsoft.com/office/drawing/2014/main" id="{4EA45299-91B7-4BA1-A06E-FF9C0A10FE25}"/>
            </a:ext>
          </a:extLst>
        </xdr:cNvPr>
        <xdr:cNvPicPr preferRelativeResize="0"/>
      </xdr:nvPicPr>
      <xdr:blipFill>
        <a:blip xmlns:r="http://schemas.openxmlformats.org/officeDocument/2006/relationships" r:embed="rId1"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4" name="image2.png">
          <a:extLst>
            <a:ext uri="{FF2B5EF4-FFF2-40B4-BE49-F238E27FC236}">
              <a16:creationId xmlns:a16="http://schemas.microsoft.com/office/drawing/2014/main" id="{25B923EC-0D30-410C-A8FD-B269DECA0496}"/>
            </a:ext>
          </a:extLst>
        </xdr:cNvPr>
        <xdr:cNvPicPr preferRelativeResize="0"/>
      </xdr:nvPicPr>
      <xdr:blipFill>
        <a:blip xmlns:r="http://schemas.openxmlformats.org/officeDocument/2006/relationships" r:embed="rId2"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5" name="image3.gif">
          <a:extLst>
            <a:ext uri="{FF2B5EF4-FFF2-40B4-BE49-F238E27FC236}">
              <a16:creationId xmlns:a16="http://schemas.microsoft.com/office/drawing/2014/main" id="{68A862DD-2527-433F-8CE2-87B831F29C80}"/>
            </a:ext>
          </a:extLst>
        </xdr:cNvPr>
        <xdr:cNvPicPr preferRelativeResize="0"/>
      </xdr:nvPicPr>
      <xdr:blipFill>
        <a:blip xmlns:r="http://schemas.openxmlformats.org/officeDocument/2006/relationships" r:embed="rId1"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6" name="image2.png">
          <a:extLst>
            <a:ext uri="{FF2B5EF4-FFF2-40B4-BE49-F238E27FC236}">
              <a16:creationId xmlns:a16="http://schemas.microsoft.com/office/drawing/2014/main" id="{06D60153-EA80-4C09-961C-F5B7D2AD7AE6}"/>
            </a:ext>
          </a:extLst>
        </xdr:cNvPr>
        <xdr:cNvPicPr preferRelativeResize="0"/>
      </xdr:nvPicPr>
      <xdr:blipFill>
        <a:blip xmlns:r="http://schemas.openxmlformats.org/officeDocument/2006/relationships" r:embed="rId2"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7" name="image3.gif">
          <a:extLst>
            <a:ext uri="{FF2B5EF4-FFF2-40B4-BE49-F238E27FC236}">
              <a16:creationId xmlns:a16="http://schemas.microsoft.com/office/drawing/2014/main" id="{60F97CF0-2A22-4E73-960A-6139C4FB1C8D}"/>
            </a:ext>
          </a:extLst>
        </xdr:cNvPr>
        <xdr:cNvPicPr preferRelativeResize="0"/>
      </xdr:nvPicPr>
      <xdr:blipFill>
        <a:blip xmlns:r="http://schemas.openxmlformats.org/officeDocument/2006/relationships" r:embed="rId1"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95250" cy="114300"/>
    <xdr:pic>
      <xdr:nvPicPr>
        <xdr:cNvPr id="1118" name="image2.png">
          <a:extLst>
            <a:ext uri="{FF2B5EF4-FFF2-40B4-BE49-F238E27FC236}">
              <a16:creationId xmlns:a16="http://schemas.microsoft.com/office/drawing/2014/main" id="{53E03158-9B6F-437F-A826-0B6509D16878}"/>
            </a:ext>
          </a:extLst>
        </xdr:cNvPr>
        <xdr:cNvPicPr preferRelativeResize="0"/>
      </xdr:nvPicPr>
      <xdr:blipFill>
        <a:blip xmlns:r="http://schemas.openxmlformats.org/officeDocument/2006/relationships" r:embed="rId2" cstate="print"/>
        <a:stretch>
          <a:fillRect/>
        </a:stretch>
      </xdr:blipFill>
      <xdr:spPr>
        <a:xfrm>
          <a:off x="11140440" y="62804040"/>
          <a:ext cx="95250" cy="114300"/>
        </a:xfrm>
        <a:prstGeom prst="rect">
          <a:avLst/>
        </a:prstGeom>
        <a:noFill/>
      </xdr:spPr>
    </xdr:pic>
    <xdr:clientData fLocksWithSheet="0"/>
  </xdr:oneCellAnchor>
  <xdr:oneCellAnchor>
    <xdr:from>
      <xdr:col>9</xdr:col>
      <xdr:colOff>0</xdr:colOff>
      <xdr:row>128</xdr:row>
      <xdr:rowOff>0</xdr:rowOff>
    </xdr:from>
    <xdr:ext cx="142875" cy="171450"/>
    <xdr:pic>
      <xdr:nvPicPr>
        <xdr:cNvPr id="1119" name="image4.png">
          <a:extLst>
            <a:ext uri="{FF2B5EF4-FFF2-40B4-BE49-F238E27FC236}">
              <a16:creationId xmlns:a16="http://schemas.microsoft.com/office/drawing/2014/main" id="{4719915C-0286-4F7A-82B6-DDA4F6ACB395}"/>
            </a:ext>
          </a:extLst>
        </xdr:cNvPr>
        <xdr:cNvPicPr preferRelativeResize="0"/>
      </xdr:nvPicPr>
      <xdr:blipFill>
        <a:blip xmlns:r="http://schemas.openxmlformats.org/officeDocument/2006/relationships" r:embed="rId4" cstate="print"/>
        <a:stretch>
          <a:fillRect/>
        </a:stretch>
      </xdr:blipFill>
      <xdr:spPr>
        <a:xfrm>
          <a:off x="11140440" y="62804040"/>
          <a:ext cx="142875" cy="171450"/>
        </a:xfrm>
        <a:prstGeom prst="rect">
          <a:avLst/>
        </a:prstGeom>
        <a:noFill/>
      </xdr:spPr>
    </xdr:pic>
    <xdr:clientData fLocksWithSheet="0"/>
  </xdr:oneCellAnchor>
  <xdr:oneCellAnchor>
    <xdr:from>
      <xdr:col>3</xdr:col>
      <xdr:colOff>0</xdr:colOff>
      <xdr:row>163</xdr:row>
      <xdr:rowOff>0</xdr:rowOff>
    </xdr:from>
    <xdr:ext cx="95250" cy="114300"/>
    <xdr:pic>
      <xdr:nvPicPr>
        <xdr:cNvPr id="1120" name="pt1:r1:0:r1:0:pt1:s135">
          <a:extLst>
            <a:ext uri="{FF2B5EF4-FFF2-40B4-BE49-F238E27FC236}">
              <a16:creationId xmlns:a16="http://schemas.microsoft.com/office/drawing/2014/main" id="{2BE70567-643D-4A0D-A3DE-AE044F078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77544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163</xdr:row>
      <xdr:rowOff>0</xdr:rowOff>
    </xdr:from>
    <xdr:ext cx="95250" cy="114300"/>
    <xdr:pic>
      <xdr:nvPicPr>
        <xdr:cNvPr id="1121" name="pt1:r1:0:r1:0:pt1:s135">
          <a:extLst>
            <a:ext uri="{FF2B5EF4-FFF2-40B4-BE49-F238E27FC236}">
              <a16:creationId xmlns:a16="http://schemas.microsoft.com/office/drawing/2014/main" id="{12B552C6-6B23-4F66-AFD5-B9CFAF153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775448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163</xdr:row>
      <xdr:rowOff>0</xdr:rowOff>
    </xdr:from>
    <xdr:ext cx="95250" cy="114300"/>
    <xdr:pic>
      <xdr:nvPicPr>
        <xdr:cNvPr id="1122" name="image2.gif">
          <a:extLst>
            <a:ext uri="{FF2B5EF4-FFF2-40B4-BE49-F238E27FC236}">
              <a16:creationId xmlns:a16="http://schemas.microsoft.com/office/drawing/2014/main" id="{4B458187-0243-48E9-B528-931DC7366FC3}"/>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23" name="image1.png">
          <a:extLst>
            <a:ext uri="{FF2B5EF4-FFF2-40B4-BE49-F238E27FC236}">
              <a16:creationId xmlns:a16="http://schemas.microsoft.com/office/drawing/2014/main" id="{4196A597-5CAC-4C05-A232-7AD75429AC12}"/>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24" name="image2.gif">
          <a:extLst>
            <a:ext uri="{FF2B5EF4-FFF2-40B4-BE49-F238E27FC236}">
              <a16:creationId xmlns:a16="http://schemas.microsoft.com/office/drawing/2014/main" id="{AB9D47F6-68EA-4DEA-A578-A0B160A933C9}"/>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25" name="image2.gif">
          <a:extLst>
            <a:ext uri="{FF2B5EF4-FFF2-40B4-BE49-F238E27FC236}">
              <a16:creationId xmlns:a16="http://schemas.microsoft.com/office/drawing/2014/main" id="{12CC8197-0D2F-413E-8CDC-E6BDF10164C6}"/>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26" name="image1.png">
          <a:extLst>
            <a:ext uri="{FF2B5EF4-FFF2-40B4-BE49-F238E27FC236}">
              <a16:creationId xmlns:a16="http://schemas.microsoft.com/office/drawing/2014/main" id="{F346CF16-3974-4220-9EEA-A98AF1D3CB6F}"/>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27" name="image1.png">
          <a:extLst>
            <a:ext uri="{FF2B5EF4-FFF2-40B4-BE49-F238E27FC236}">
              <a16:creationId xmlns:a16="http://schemas.microsoft.com/office/drawing/2014/main" id="{7610D0A5-E11A-42D8-96EE-20BB6283A910}"/>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28" name="image3.gif">
          <a:extLst>
            <a:ext uri="{FF2B5EF4-FFF2-40B4-BE49-F238E27FC236}">
              <a16:creationId xmlns:a16="http://schemas.microsoft.com/office/drawing/2014/main" id="{FF1BF08E-87DD-44DA-8460-4ADA9E0ADE84}"/>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29" name="image2.png">
          <a:extLst>
            <a:ext uri="{FF2B5EF4-FFF2-40B4-BE49-F238E27FC236}">
              <a16:creationId xmlns:a16="http://schemas.microsoft.com/office/drawing/2014/main" id="{64478BAB-EE32-45C8-A878-DAB581FE163D}"/>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30" name="image3.gif">
          <a:extLst>
            <a:ext uri="{FF2B5EF4-FFF2-40B4-BE49-F238E27FC236}">
              <a16:creationId xmlns:a16="http://schemas.microsoft.com/office/drawing/2014/main" id="{EDED1A87-FE2B-4CA7-B0A1-A3CE82C2E8F8}"/>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31" name="image2.png">
          <a:extLst>
            <a:ext uri="{FF2B5EF4-FFF2-40B4-BE49-F238E27FC236}">
              <a16:creationId xmlns:a16="http://schemas.microsoft.com/office/drawing/2014/main" id="{34524751-A7E3-4674-8986-911BDC9CE863}"/>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32" name="image3.gif">
          <a:extLst>
            <a:ext uri="{FF2B5EF4-FFF2-40B4-BE49-F238E27FC236}">
              <a16:creationId xmlns:a16="http://schemas.microsoft.com/office/drawing/2014/main" id="{BE2AC38E-ADF5-48F9-B20A-3C64AEE5EFC2}"/>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33" name="image2.png">
          <a:extLst>
            <a:ext uri="{FF2B5EF4-FFF2-40B4-BE49-F238E27FC236}">
              <a16:creationId xmlns:a16="http://schemas.microsoft.com/office/drawing/2014/main" id="{2E2CE03D-B2ED-4E9F-9547-CAF0F44E1866}"/>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142875" cy="171450"/>
    <xdr:pic>
      <xdr:nvPicPr>
        <xdr:cNvPr id="1134" name="image4.png">
          <a:extLst>
            <a:ext uri="{FF2B5EF4-FFF2-40B4-BE49-F238E27FC236}">
              <a16:creationId xmlns:a16="http://schemas.microsoft.com/office/drawing/2014/main" id="{560D7B90-E747-405A-AE05-9B8CEB550749}"/>
            </a:ext>
          </a:extLst>
        </xdr:cNvPr>
        <xdr:cNvPicPr preferRelativeResize="0"/>
      </xdr:nvPicPr>
      <xdr:blipFill>
        <a:blip xmlns:r="http://schemas.openxmlformats.org/officeDocument/2006/relationships" r:embed="rId4" cstate="print"/>
        <a:stretch>
          <a:fillRect/>
        </a:stretch>
      </xdr:blipFill>
      <xdr:spPr>
        <a:xfrm>
          <a:off x="11140440" y="77754480"/>
          <a:ext cx="142875" cy="171450"/>
        </a:xfrm>
        <a:prstGeom prst="rect">
          <a:avLst/>
        </a:prstGeom>
        <a:noFill/>
      </xdr:spPr>
    </xdr:pic>
    <xdr:clientData fLocksWithSheet="0"/>
  </xdr:oneCellAnchor>
  <xdr:oneCellAnchor>
    <xdr:from>
      <xdr:col>9</xdr:col>
      <xdr:colOff>0</xdr:colOff>
      <xdr:row>163</xdr:row>
      <xdr:rowOff>0</xdr:rowOff>
    </xdr:from>
    <xdr:ext cx="142875" cy="171450"/>
    <xdr:pic>
      <xdr:nvPicPr>
        <xdr:cNvPr id="1135" name="image4.png">
          <a:extLst>
            <a:ext uri="{FF2B5EF4-FFF2-40B4-BE49-F238E27FC236}">
              <a16:creationId xmlns:a16="http://schemas.microsoft.com/office/drawing/2014/main" id="{D78E6913-E88F-45EE-B3FA-91C0629CF4D2}"/>
            </a:ext>
          </a:extLst>
        </xdr:cNvPr>
        <xdr:cNvPicPr preferRelativeResize="0"/>
      </xdr:nvPicPr>
      <xdr:blipFill>
        <a:blip xmlns:r="http://schemas.openxmlformats.org/officeDocument/2006/relationships" r:embed="rId4" cstate="print"/>
        <a:stretch>
          <a:fillRect/>
        </a:stretch>
      </xdr:blipFill>
      <xdr:spPr>
        <a:xfrm>
          <a:off x="11140440" y="77754480"/>
          <a:ext cx="142875" cy="171450"/>
        </a:xfrm>
        <a:prstGeom prst="rect">
          <a:avLst/>
        </a:prstGeom>
        <a:noFill/>
      </xdr:spPr>
    </xdr:pic>
    <xdr:clientData fLocksWithSheet="0"/>
  </xdr:oneCellAnchor>
  <xdr:oneCellAnchor>
    <xdr:from>
      <xdr:col>9</xdr:col>
      <xdr:colOff>0</xdr:colOff>
      <xdr:row>163</xdr:row>
      <xdr:rowOff>0</xdr:rowOff>
    </xdr:from>
    <xdr:ext cx="95250" cy="114300"/>
    <xdr:pic>
      <xdr:nvPicPr>
        <xdr:cNvPr id="1136" name="image2.gif">
          <a:extLst>
            <a:ext uri="{FF2B5EF4-FFF2-40B4-BE49-F238E27FC236}">
              <a16:creationId xmlns:a16="http://schemas.microsoft.com/office/drawing/2014/main" id="{1EB15B63-5C04-4763-A161-E91091FD31E0}"/>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37" name="image1.png">
          <a:extLst>
            <a:ext uri="{FF2B5EF4-FFF2-40B4-BE49-F238E27FC236}">
              <a16:creationId xmlns:a16="http://schemas.microsoft.com/office/drawing/2014/main" id="{962D8D36-F57F-4205-8BFF-8A184A1EA7DD}"/>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38" name="image2.gif">
          <a:extLst>
            <a:ext uri="{FF2B5EF4-FFF2-40B4-BE49-F238E27FC236}">
              <a16:creationId xmlns:a16="http://schemas.microsoft.com/office/drawing/2014/main" id="{1916B101-75B4-4343-BFE3-0AD569C5C78E}"/>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39" name="image2.gif">
          <a:extLst>
            <a:ext uri="{FF2B5EF4-FFF2-40B4-BE49-F238E27FC236}">
              <a16:creationId xmlns:a16="http://schemas.microsoft.com/office/drawing/2014/main" id="{ABD71A3C-FA4F-40E0-8CE2-C964B8FA7265}"/>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0" name="image1.png">
          <a:extLst>
            <a:ext uri="{FF2B5EF4-FFF2-40B4-BE49-F238E27FC236}">
              <a16:creationId xmlns:a16="http://schemas.microsoft.com/office/drawing/2014/main" id="{D6A362D5-4CD0-458A-9067-D63DF17698E4}"/>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1" name="image1.png">
          <a:extLst>
            <a:ext uri="{FF2B5EF4-FFF2-40B4-BE49-F238E27FC236}">
              <a16:creationId xmlns:a16="http://schemas.microsoft.com/office/drawing/2014/main" id="{4B15F93F-560A-4715-85CF-10364AE2BD50}"/>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2" name="image3.gif">
          <a:extLst>
            <a:ext uri="{FF2B5EF4-FFF2-40B4-BE49-F238E27FC236}">
              <a16:creationId xmlns:a16="http://schemas.microsoft.com/office/drawing/2014/main" id="{EF824B09-BFAF-4F83-B0AF-51312108CA65}"/>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3" name="image2.png">
          <a:extLst>
            <a:ext uri="{FF2B5EF4-FFF2-40B4-BE49-F238E27FC236}">
              <a16:creationId xmlns:a16="http://schemas.microsoft.com/office/drawing/2014/main" id="{C092CB1A-00C2-4979-BFD6-2D892562D87A}"/>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4" name="image3.gif">
          <a:extLst>
            <a:ext uri="{FF2B5EF4-FFF2-40B4-BE49-F238E27FC236}">
              <a16:creationId xmlns:a16="http://schemas.microsoft.com/office/drawing/2014/main" id="{A6057820-34FB-4DD9-A5AC-D96BA4C91BBE}"/>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5" name="image2.png">
          <a:extLst>
            <a:ext uri="{FF2B5EF4-FFF2-40B4-BE49-F238E27FC236}">
              <a16:creationId xmlns:a16="http://schemas.microsoft.com/office/drawing/2014/main" id="{82ADA529-AAB1-4232-8E22-3EFFE2DB8468}"/>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6" name="image3.gif">
          <a:extLst>
            <a:ext uri="{FF2B5EF4-FFF2-40B4-BE49-F238E27FC236}">
              <a16:creationId xmlns:a16="http://schemas.microsoft.com/office/drawing/2014/main" id="{9EC26744-08DB-44AC-832C-DEACFFB89458}"/>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47" name="image2.png">
          <a:extLst>
            <a:ext uri="{FF2B5EF4-FFF2-40B4-BE49-F238E27FC236}">
              <a16:creationId xmlns:a16="http://schemas.microsoft.com/office/drawing/2014/main" id="{A21E8EE1-C55E-4CA1-8D2F-EA47198B1597}"/>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142875" cy="171450"/>
    <xdr:pic>
      <xdr:nvPicPr>
        <xdr:cNvPr id="1148" name="image4.png">
          <a:extLst>
            <a:ext uri="{FF2B5EF4-FFF2-40B4-BE49-F238E27FC236}">
              <a16:creationId xmlns:a16="http://schemas.microsoft.com/office/drawing/2014/main" id="{154C25B5-80E2-4B32-A799-2DF5D2DDD7F1}"/>
            </a:ext>
          </a:extLst>
        </xdr:cNvPr>
        <xdr:cNvPicPr preferRelativeResize="0"/>
      </xdr:nvPicPr>
      <xdr:blipFill>
        <a:blip xmlns:r="http://schemas.openxmlformats.org/officeDocument/2006/relationships" r:embed="rId4" cstate="print"/>
        <a:stretch>
          <a:fillRect/>
        </a:stretch>
      </xdr:blipFill>
      <xdr:spPr>
        <a:xfrm>
          <a:off x="11140440" y="77754480"/>
          <a:ext cx="142875" cy="171450"/>
        </a:xfrm>
        <a:prstGeom prst="rect">
          <a:avLst/>
        </a:prstGeom>
        <a:noFill/>
      </xdr:spPr>
    </xdr:pic>
    <xdr:clientData fLocksWithSheet="0"/>
  </xdr:oneCellAnchor>
  <xdr:oneCellAnchor>
    <xdr:from>
      <xdr:col>9</xdr:col>
      <xdr:colOff>0</xdr:colOff>
      <xdr:row>163</xdr:row>
      <xdr:rowOff>0</xdr:rowOff>
    </xdr:from>
    <xdr:ext cx="142875" cy="171450"/>
    <xdr:pic>
      <xdr:nvPicPr>
        <xdr:cNvPr id="1149" name="image4.png">
          <a:extLst>
            <a:ext uri="{FF2B5EF4-FFF2-40B4-BE49-F238E27FC236}">
              <a16:creationId xmlns:a16="http://schemas.microsoft.com/office/drawing/2014/main" id="{62681A98-00AB-447E-A06E-F115100089C1}"/>
            </a:ext>
          </a:extLst>
        </xdr:cNvPr>
        <xdr:cNvPicPr preferRelativeResize="0"/>
      </xdr:nvPicPr>
      <xdr:blipFill>
        <a:blip xmlns:r="http://schemas.openxmlformats.org/officeDocument/2006/relationships" r:embed="rId4" cstate="print"/>
        <a:stretch>
          <a:fillRect/>
        </a:stretch>
      </xdr:blipFill>
      <xdr:spPr>
        <a:xfrm>
          <a:off x="11140440" y="77754480"/>
          <a:ext cx="142875" cy="171450"/>
        </a:xfrm>
        <a:prstGeom prst="rect">
          <a:avLst/>
        </a:prstGeom>
        <a:noFill/>
      </xdr:spPr>
    </xdr:pic>
    <xdr:clientData fLocksWithSheet="0"/>
  </xdr:oneCellAnchor>
  <xdr:oneCellAnchor>
    <xdr:from>
      <xdr:col>9</xdr:col>
      <xdr:colOff>0</xdr:colOff>
      <xdr:row>163</xdr:row>
      <xdr:rowOff>0</xdr:rowOff>
    </xdr:from>
    <xdr:ext cx="95250" cy="114300"/>
    <xdr:pic>
      <xdr:nvPicPr>
        <xdr:cNvPr id="1150" name="image2.gif">
          <a:extLst>
            <a:ext uri="{FF2B5EF4-FFF2-40B4-BE49-F238E27FC236}">
              <a16:creationId xmlns:a16="http://schemas.microsoft.com/office/drawing/2014/main" id="{AD52FB57-4C65-4185-9E8F-E3253BB2A094}"/>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1" name="image1.png">
          <a:extLst>
            <a:ext uri="{FF2B5EF4-FFF2-40B4-BE49-F238E27FC236}">
              <a16:creationId xmlns:a16="http://schemas.microsoft.com/office/drawing/2014/main" id="{D1E4AC0B-D494-4DE7-9F69-C2AA581042A2}"/>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2" name="image2.gif">
          <a:extLst>
            <a:ext uri="{FF2B5EF4-FFF2-40B4-BE49-F238E27FC236}">
              <a16:creationId xmlns:a16="http://schemas.microsoft.com/office/drawing/2014/main" id="{B3E10FA1-B099-43BF-9177-42561676DDE0}"/>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3" name="image2.gif">
          <a:extLst>
            <a:ext uri="{FF2B5EF4-FFF2-40B4-BE49-F238E27FC236}">
              <a16:creationId xmlns:a16="http://schemas.microsoft.com/office/drawing/2014/main" id="{BF5E00DD-BCC5-4630-BF58-3B88523676BD}"/>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4" name="image1.png">
          <a:extLst>
            <a:ext uri="{FF2B5EF4-FFF2-40B4-BE49-F238E27FC236}">
              <a16:creationId xmlns:a16="http://schemas.microsoft.com/office/drawing/2014/main" id="{648E0B99-8D8D-4AEC-ADFF-7245A9FD3176}"/>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5" name="image1.png">
          <a:extLst>
            <a:ext uri="{FF2B5EF4-FFF2-40B4-BE49-F238E27FC236}">
              <a16:creationId xmlns:a16="http://schemas.microsoft.com/office/drawing/2014/main" id="{8284FC30-8AAE-4C8A-86C7-D4BA8A3EFDA4}"/>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6" name="image3.gif">
          <a:extLst>
            <a:ext uri="{FF2B5EF4-FFF2-40B4-BE49-F238E27FC236}">
              <a16:creationId xmlns:a16="http://schemas.microsoft.com/office/drawing/2014/main" id="{A8113598-621B-4089-825F-E6BFB2B91090}"/>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7" name="image2.png">
          <a:extLst>
            <a:ext uri="{FF2B5EF4-FFF2-40B4-BE49-F238E27FC236}">
              <a16:creationId xmlns:a16="http://schemas.microsoft.com/office/drawing/2014/main" id="{54107208-F11B-4A11-8029-DE8F3DE3589F}"/>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8" name="image3.gif">
          <a:extLst>
            <a:ext uri="{FF2B5EF4-FFF2-40B4-BE49-F238E27FC236}">
              <a16:creationId xmlns:a16="http://schemas.microsoft.com/office/drawing/2014/main" id="{BA405AA2-9C83-4E17-B83A-75E7D419DA02}"/>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59" name="image2.png">
          <a:extLst>
            <a:ext uri="{FF2B5EF4-FFF2-40B4-BE49-F238E27FC236}">
              <a16:creationId xmlns:a16="http://schemas.microsoft.com/office/drawing/2014/main" id="{3AD6F75B-6309-4E3F-8308-20100EB90767}"/>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60" name="image3.gif">
          <a:extLst>
            <a:ext uri="{FF2B5EF4-FFF2-40B4-BE49-F238E27FC236}">
              <a16:creationId xmlns:a16="http://schemas.microsoft.com/office/drawing/2014/main" id="{07DEC996-7F3D-4431-8A14-AC39EA0E84A7}"/>
            </a:ext>
          </a:extLst>
        </xdr:cNvPr>
        <xdr:cNvPicPr preferRelativeResize="0"/>
      </xdr:nvPicPr>
      <xdr:blipFill>
        <a:blip xmlns:r="http://schemas.openxmlformats.org/officeDocument/2006/relationships" r:embed="rId1"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95250" cy="114300"/>
    <xdr:pic>
      <xdr:nvPicPr>
        <xdr:cNvPr id="1161" name="image2.png">
          <a:extLst>
            <a:ext uri="{FF2B5EF4-FFF2-40B4-BE49-F238E27FC236}">
              <a16:creationId xmlns:a16="http://schemas.microsoft.com/office/drawing/2014/main" id="{B99ED3D2-C2CC-409D-A640-DA8ACB3B3A64}"/>
            </a:ext>
          </a:extLst>
        </xdr:cNvPr>
        <xdr:cNvPicPr preferRelativeResize="0"/>
      </xdr:nvPicPr>
      <xdr:blipFill>
        <a:blip xmlns:r="http://schemas.openxmlformats.org/officeDocument/2006/relationships" r:embed="rId2" cstate="print"/>
        <a:stretch>
          <a:fillRect/>
        </a:stretch>
      </xdr:blipFill>
      <xdr:spPr>
        <a:xfrm>
          <a:off x="11140440" y="77754480"/>
          <a:ext cx="95250" cy="114300"/>
        </a:xfrm>
        <a:prstGeom prst="rect">
          <a:avLst/>
        </a:prstGeom>
        <a:noFill/>
      </xdr:spPr>
    </xdr:pic>
    <xdr:clientData fLocksWithSheet="0"/>
  </xdr:oneCellAnchor>
  <xdr:oneCellAnchor>
    <xdr:from>
      <xdr:col>9</xdr:col>
      <xdr:colOff>0</xdr:colOff>
      <xdr:row>163</xdr:row>
      <xdr:rowOff>0</xdr:rowOff>
    </xdr:from>
    <xdr:ext cx="142875" cy="171450"/>
    <xdr:pic>
      <xdr:nvPicPr>
        <xdr:cNvPr id="1162" name="image4.png">
          <a:extLst>
            <a:ext uri="{FF2B5EF4-FFF2-40B4-BE49-F238E27FC236}">
              <a16:creationId xmlns:a16="http://schemas.microsoft.com/office/drawing/2014/main" id="{8F3E4B85-F1B9-4F37-9C81-EEC10F183299}"/>
            </a:ext>
          </a:extLst>
        </xdr:cNvPr>
        <xdr:cNvPicPr preferRelativeResize="0"/>
      </xdr:nvPicPr>
      <xdr:blipFill>
        <a:blip xmlns:r="http://schemas.openxmlformats.org/officeDocument/2006/relationships" r:embed="rId4" cstate="print"/>
        <a:stretch>
          <a:fillRect/>
        </a:stretch>
      </xdr:blipFill>
      <xdr:spPr>
        <a:xfrm>
          <a:off x="11140440" y="77754480"/>
          <a:ext cx="142875" cy="171450"/>
        </a:xfrm>
        <a:prstGeom prst="rect">
          <a:avLst/>
        </a:prstGeom>
        <a:noFill/>
      </xdr:spPr>
    </xdr:pic>
    <xdr:clientData fLocksWithSheet="0"/>
  </xdr:oneCellAnchor>
  <xdr:oneCellAnchor>
    <xdr:from>
      <xdr:col>9</xdr:col>
      <xdr:colOff>0</xdr:colOff>
      <xdr:row>163</xdr:row>
      <xdr:rowOff>0</xdr:rowOff>
    </xdr:from>
    <xdr:ext cx="142875" cy="171450"/>
    <xdr:pic>
      <xdr:nvPicPr>
        <xdr:cNvPr id="1163" name="image4.png">
          <a:extLst>
            <a:ext uri="{FF2B5EF4-FFF2-40B4-BE49-F238E27FC236}">
              <a16:creationId xmlns:a16="http://schemas.microsoft.com/office/drawing/2014/main" id="{06CB082A-ABB6-47BB-AB75-CB3C8B367A5D}"/>
            </a:ext>
          </a:extLst>
        </xdr:cNvPr>
        <xdr:cNvPicPr preferRelativeResize="0"/>
      </xdr:nvPicPr>
      <xdr:blipFill>
        <a:blip xmlns:r="http://schemas.openxmlformats.org/officeDocument/2006/relationships" r:embed="rId4" cstate="print"/>
        <a:stretch>
          <a:fillRect/>
        </a:stretch>
      </xdr:blipFill>
      <xdr:spPr>
        <a:xfrm>
          <a:off x="11140440" y="77754480"/>
          <a:ext cx="142875" cy="171450"/>
        </a:xfrm>
        <a:prstGeom prst="rect">
          <a:avLst/>
        </a:prstGeom>
        <a:noFill/>
      </xdr:spPr>
    </xdr:pic>
    <xdr:clientData fLocksWithSheet="0"/>
  </xdr:oneCellAnchor>
  <xdr:oneCellAnchor>
    <xdr:from>
      <xdr:col>3</xdr:col>
      <xdr:colOff>0</xdr:colOff>
      <xdr:row>166</xdr:row>
      <xdr:rowOff>0</xdr:rowOff>
    </xdr:from>
    <xdr:ext cx="95250" cy="114300"/>
    <xdr:pic>
      <xdr:nvPicPr>
        <xdr:cNvPr id="1164" name="pt1:r1:0:r1:0:pt1:s135">
          <a:extLst>
            <a:ext uri="{FF2B5EF4-FFF2-40B4-BE49-F238E27FC236}">
              <a16:creationId xmlns:a16="http://schemas.microsoft.com/office/drawing/2014/main" id="{65B17665-65FB-4D97-BEEC-F21DFC082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95223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166</xdr:row>
      <xdr:rowOff>0</xdr:rowOff>
    </xdr:from>
    <xdr:ext cx="95250" cy="114300"/>
    <xdr:pic>
      <xdr:nvPicPr>
        <xdr:cNvPr id="1165" name="pt1:r1:0:r1:0:pt1:s135">
          <a:extLst>
            <a:ext uri="{FF2B5EF4-FFF2-40B4-BE49-F238E27FC236}">
              <a16:creationId xmlns:a16="http://schemas.microsoft.com/office/drawing/2014/main" id="{43DEFEAE-A799-4B50-8528-B1FFF4076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5060" y="7952232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166</xdr:row>
      <xdr:rowOff>0</xdr:rowOff>
    </xdr:from>
    <xdr:ext cx="95250" cy="114300"/>
    <xdr:pic>
      <xdr:nvPicPr>
        <xdr:cNvPr id="1166" name="image2.gif">
          <a:extLst>
            <a:ext uri="{FF2B5EF4-FFF2-40B4-BE49-F238E27FC236}">
              <a16:creationId xmlns:a16="http://schemas.microsoft.com/office/drawing/2014/main" id="{779691D9-A9FD-43DD-9D45-7057A9BD5BE8}"/>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67" name="image1.png">
          <a:extLst>
            <a:ext uri="{FF2B5EF4-FFF2-40B4-BE49-F238E27FC236}">
              <a16:creationId xmlns:a16="http://schemas.microsoft.com/office/drawing/2014/main" id="{213D4871-7872-4EBC-9602-85D3E51F29D6}"/>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68" name="image2.gif">
          <a:extLst>
            <a:ext uri="{FF2B5EF4-FFF2-40B4-BE49-F238E27FC236}">
              <a16:creationId xmlns:a16="http://schemas.microsoft.com/office/drawing/2014/main" id="{A9BAC377-F922-48CC-B275-B22CF3872243}"/>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69" name="image2.gif">
          <a:extLst>
            <a:ext uri="{FF2B5EF4-FFF2-40B4-BE49-F238E27FC236}">
              <a16:creationId xmlns:a16="http://schemas.microsoft.com/office/drawing/2014/main" id="{8D18017F-BB5A-4542-B19C-1371260F1431}"/>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0" name="image1.png">
          <a:extLst>
            <a:ext uri="{FF2B5EF4-FFF2-40B4-BE49-F238E27FC236}">
              <a16:creationId xmlns:a16="http://schemas.microsoft.com/office/drawing/2014/main" id="{ECEEB813-C9FF-468D-BA4F-7F530D2E97B3}"/>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1" name="image1.png">
          <a:extLst>
            <a:ext uri="{FF2B5EF4-FFF2-40B4-BE49-F238E27FC236}">
              <a16:creationId xmlns:a16="http://schemas.microsoft.com/office/drawing/2014/main" id="{98ACEB9D-F9E1-478C-833F-D82F786DB020}"/>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2" name="image3.gif">
          <a:extLst>
            <a:ext uri="{FF2B5EF4-FFF2-40B4-BE49-F238E27FC236}">
              <a16:creationId xmlns:a16="http://schemas.microsoft.com/office/drawing/2014/main" id="{51F2D8C4-D76A-4051-A152-B972B82CB918}"/>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3" name="image2.png">
          <a:extLst>
            <a:ext uri="{FF2B5EF4-FFF2-40B4-BE49-F238E27FC236}">
              <a16:creationId xmlns:a16="http://schemas.microsoft.com/office/drawing/2014/main" id="{D2A1085B-987A-4ADC-BAE8-2636EF1AA287}"/>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4" name="image3.gif">
          <a:extLst>
            <a:ext uri="{FF2B5EF4-FFF2-40B4-BE49-F238E27FC236}">
              <a16:creationId xmlns:a16="http://schemas.microsoft.com/office/drawing/2014/main" id="{B66CFB95-2FFC-4819-9F66-8B76339DCFBC}"/>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5" name="image2.png">
          <a:extLst>
            <a:ext uri="{FF2B5EF4-FFF2-40B4-BE49-F238E27FC236}">
              <a16:creationId xmlns:a16="http://schemas.microsoft.com/office/drawing/2014/main" id="{6734A586-A2C4-478A-AF22-998B6A8A7F0D}"/>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6" name="image3.gif">
          <a:extLst>
            <a:ext uri="{FF2B5EF4-FFF2-40B4-BE49-F238E27FC236}">
              <a16:creationId xmlns:a16="http://schemas.microsoft.com/office/drawing/2014/main" id="{D9D0B523-322E-479F-A642-222B5D0C10AC}"/>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77" name="image2.png">
          <a:extLst>
            <a:ext uri="{FF2B5EF4-FFF2-40B4-BE49-F238E27FC236}">
              <a16:creationId xmlns:a16="http://schemas.microsoft.com/office/drawing/2014/main" id="{9D1C27E6-0410-4155-B89F-4EF7A9B71828}"/>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142875" cy="171450"/>
    <xdr:pic>
      <xdr:nvPicPr>
        <xdr:cNvPr id="1178" name="image4.png">
          <a:extLst>
            <a:ext uri="{FF2B5EF4-FFF2-40B4-BE49-F238E27FC236}">
              <a16:creationId xmlns:a16="http://schemas.microsoft.com/office/drawing/2014/main" id="{B92C1FCA-5CC5-4DC6-B18D-7E32BB190666}"/>
            </a:ext>
          </a:extLst>
        </xdr:cNvPr>
        <xdr:cNvPicPr preferRelativeResize="0"/>
      </xdr:nvPicPr>
      <xdr:blipFill>
        <a:blip xmlns:r="http://schemas.openxmlformats.org/officeDocument/2006/relationships" r:embed="rId4" cstate="print"/>
        <a:stretch>
          <a:fillRect/>
        </a:stretch>
      </xdr:blipFill>
      <xdr:spPr>
        <a:xfrm>
          <a:off x="11140440" y="79522320"/>
          <a:ext cx="142875" cy="171450"/>
        </a:xfrm>
        <a:prstGeom prst="rect">
          <a:avLst/>
        </a:prstGeom>
        <a:noFill/>
      </xdr:spPr>
    </xdr:pic>
    <xdr:clientData fLocksWithSheet="0"/>
  </xdr:oneCellAnchor>
  <xdr:oneCellAnchor>
    <xdr:from>
      <xdr:col>9</xdr:col>
      <xdr:colOff>0</xdr:colOff>
      <xdr:row>166</xdr:row>
      <xdr:rowOff>0</xdr:rowOff>
    </xdr:from>
    <xdr:ext cx="142875" cy="171450"/>
    <xdr:pic>
      <xdr:nvPicPr>
        <xdr:cNvPr id="1179" name="image4.png">
          <a:extLst>
            <a:ext uri="{FF2B5EF4-FFF2-40B4-BE49-F238E27FC236}">
              <a16:creationId xmlns:a16="http://schemas.microsoft.com/office/drawing/2014/main" id="{9943F19B-4F55-435B-B583-7D0E7FF8C284}"/>
            </a:ext>
          </a:extLst>
        </xdr:cNvPr>
        <xdr:cNvPicPr preferRelativeResize="0"/>
      </xdr:nvPicPr>
      <xdr:blipFill>
        <a:blip xmlns:r="http://schemas.openxmlformats.org/officeDocument/2006/relationships" r:embed="rId4" cstate="print"/>
        <a:stretch>
          <a:fillRect/>
        </a:stretch>
      </xdr:blipFill>
      <xdr:spPr>
        <a:xfrm>
          <a:off x="11140440" y="79522320"/>
          <a:ext cx="142875" cy="171450"/>
        </a:xfrm>
        <a:prstGeom prst="rect">
          <a:avLst/>
        </a:prstGeom>
        <a:noFill/>
      </xdr:spPr>
    </xdr:pic>
    <xdr:clientData fLocksWithSheet="0"/>
  </xdr:oneCellAnchor>
  <xdr:oneCellAnchor>
    <xdr:from>
      <xdr:col>9</xdr:col>
      <xdr:colOff>0</xdr:colOff>
      <xdr:row>166</xdr:row>
      <xdr:rowOff>0</xdr:rowOff>
    </xdr:from>
    <xdr:ext cx="95250" cy="114300"/>
    <xdr:pic>
      <xdr:nvPicPr>
        <xdr:cNvPr id="1180" name="image2.gif">
          <a:extLst>
            <a:ext uri="{FF2B5EF4-FFF2-40B4-BE49-F238E27FC236}">
              <a16:creationId xmlns:a16="http://schemas.microsoft.com/office/drawing/2014/main" id="{C1853AED-A7C9-43B3-9F21-516E757F930B}"/>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1" name="image1.png">
          <a:extLst>
            <a:ext uri="{FF2B5EF4-FFF2-40B4-BE49-F238E27FC236}">
              <a16:creationId xmlns:a16="http://schemas.microsoft.com/office/drawing/2014/main" id="{A20868E9-C0E7-4196-9729-AD1C2E9967E3}"/>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2" name="image2.gif">
          <a:extLst>
            <a:ext uri="{FF2B5EF4-FFF2-40B4-BE49-F238E27FC236}">
              <a16:creationId xmlns:a16="http://schemas.microsoft.com/office/drawing/2014/main" id="{18D845EC-1F94-41AD-8084-2C96F1831591}"/>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3" name="image2.gif">
          <a:extLst>
            <a:ext uri="{FF2B5EF4-FFF2-40B4-BE49-F238E27FC236}">
              <a16:creationId xmlns:a16="http://schemas.microsoft.com/office/drawing/2014/main" id="{1A9DF3D4-658C-419F-8363-FF4423167265}"/>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4" name="image1.png">
          <a:extLst>
            <a:ext uri="{FF2B5EF4-FFF2-40B4-BE49-F238E27FC236}">
              <a16:creationId xmlns:a16="http://schemas.microsoft.com/office/drawing/2014/main" id="{EF4F6C8A-CA75-43A5-8370-80B7DAB2365C}"/>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5" name="image1.png">
          <a:extLst>
            <a:ext uri="{FF2B5EF4-FFF2-40B4-BE49-F238E27FC236}">
              <a16:creationId xmlns:a16="http://schemas.microsoft.com/office/drawing/2014/main" id="{EB7E6672-B7BC-40F9-8C82-68DC837583CB}"/>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6" name="image3.gif">
          <a:extLst>
            <a:ext uri="{FF2B5EF4-FFF2-40B4-BE49-F238E27FC236}">
              <a16:creationId xmlns:a16="http://schemas.microsoft.com/office/drawing/2014/main" id="{FD752BB7-D3F9-4858-B14C-BDD999A6538E}"/>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7" name="image2.png">
          <a:extLst>
            <a:ext uri="{FF2B5EF4-FFF2-40B4-BE49-F238E27FC236}">
              <a16:creationId xmlns:a16="http://schemas.microsoft.com/office/drawing/2014/main" id="{767BEE18-B742-41BA-B2FD-773727BBB1C4}"/>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8" name="image3.gif">
          <a:extLst>
            <a:ext uri="{FF2B5EF4-FFF2-40B4-BE49-F238E27FC236}">
              <a16:creationId xmlns:a16="http://schemas.microsoft.com/office/drawing/2014/main" id="{C1257C55-1735-4903-A07A-A23D71407DE3}"/>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89" name="image2.png">
          <a:extLst>
            <a:ext uri="{FF2B5EF4-FFF2-40B4-BE49-F238E27FC236}">
              <a16:creationId xmlns:a16="http://schemas.microsoft.com/office/drawing/2014/main" id="{1652D68A-025C-402E-86AC-149F0404C220}"/>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90" name="image3.gif">
          <a:extLst>
            <a:ext uri="{FF2B5EF4-FFF2-40B4-BE49-F238E27FC236}">
              <a16:creationId xmlns:a16="http://schemas.microsoft.com/office/drawing/2014/main" id="{38FD6261-3314-4C6A-8ADF-E7E53CC9EECF}"/>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91" name="image2.png">
          <a:extLst>
            <a:ext uri="{FF2B5EF4-FFF2-40B4-BE49-F238E27FC236}">
              <a16:creationId xmlns:a16="http://schemas.microsoft.com/office/drawing/2014/main" id="{9B453B91-4668-498E-BBB8-C7B45357CE9F}"/>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142875" cy="171450"/>
    <xdr:pic>
      <xdr:nvPicPr>
        <xdr:cNvPr id="1192" name="image4.png">
          <a:extLst>
            <a:ext uri="{FF2B5EF4-FFF2-40B4-BE49-F238E27FC236}">
              <a16:creationId xmlns:a16="http://schemas.microsoft.com/office/drawing/2014/main" id="{95CAEE94-B18E-40D9-9A5D-C9DF0DE04C9E}"/>
            </a:ext>
          </a:extLst>
        </xdr:cNvPr>
        <xdr:cNvPicPr preferRelativeResize="0"/>
      </xdr:nvPicPr>
      <xdr:blipFill>
        <a:blip xmlns:r="http://schemas.openxmlformats.org/officeDocument/2006/relationships" r:embed="rId4" cstate="print"/>
        <a:stretch>
          <a:fillRect/>
        </a:stretch>
      </xdr:blipFill>
      <xdr:spPr>
        <a:xfrm>
          <a:off x="11140440" y="79522320"/>
          <a:ext cx="142875" cy="171450"/>
        </a:xfrm>
        <a:prstGeom prst="rect">
          <a:avLst/>
        </a:prstGeom>
        <a:noFill/>
      </xdr:spPr>
    </xdr:pic>
    <xdr:clientData fLocksWithSheet="0"/>
  </xdr:oneCellAnchor>
  <xdr:oneCellAnchor>
    <xdr:from>
      <xdr:col>9</xdr:col>
      <xdr:colOff>0</xdr:colOff>
      <xdr:row>166</xdr:row>
      <xdr:rowOff>0</xdr:rowOff>
    </xdr:from>
    <xdr:ext cx="142875" cy="171450"/>
    <xdr:pic>
      <xdr:nvPicPr>
        <xdr:cNvPr id="1193" name="image4.png">
          <a:extLst>
            <a:ext uri="{FF2B5EF4-FFF2-40B4-BE49-F238E27FC236}">
              <a16:creationId xmlns:a16="http://schemas.microsoft.com/office/drawing/2014/main" id="{F194DDE9-A0CC-4F83-B7C8-5FE7D935C216}"/>
            </a:ext>
          </a:extLst>
        </xdr:cNvPr>
        <xdr:cNvPicPr preferRelativeResize="0"/>
      </xdr:nvPicPr>
      <xdr:blipFill>
        <a:blip xmlns:r="http://schemas.openxmlformats.org/officeDocument/2006/relationships" r:embed="rId4" cstate="print"/>
        <a:stretch>
          <a:fillRect/>
        </a:stretch>
      </xdr:blipFill>
      <xdr:spPr>
        <a:xfrm>
          <a:off x="11140440" y="79522320"/>
          <a:ext cx="142875" cy="171450"/>
        </a:xfrm>
        <a:prstGeom prst="rect">
          <a:avLst/>
        </a:prstGeom>
        <a:noFill/>
      </xdr:spPr>
    </xdr:pic>
    <xdr:clientData fLocksWithSheet="0"/>
  </xdr:oneCellAnchor>
  <xdr:oneCellAnchor>
    <xdr:from>
      <xdr:col>9</xdr:col>
      <xdr:colOff>0</xdr:colOff>
      <xdr:row>166</xdr:row>
      <xdr:rowOff>0</xdr:rowOff>
    </xdr:from>
    <xdr:ext cx="95250" cy="114300"/>
    <xdr:pic>
      <xdr:nvPicPr>
        <xdr:cNvPr id="1194" name="image2.gif">
          <a:extLst>
            <a:ext uri="{FF2B5EF4-FFF2-40B4-BE49-F238E27FC236}">
              <a16:creationId xmlns:a16="http://schemas.microsoft.com/office/drawing/2014/main" id="{8D85310A-106F-44A0-B67D-7ACA1ED8E0A8}"/>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95" name="image1.png">
          <a:extLst>
            <a:ext uri="{FF2B5EF4-FFF2-40B4-BE49-F238E27FC236}">
              <a16:creationId xmlns:a16="http://schemas.microsoft.com/office/drawing/2014/main" id="{273130CB-CDE9-4FFC-A305-1E57DBE9EA6E}"/>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96" name="image2.gif">
          <a:extLst>
            <a:ext uri="{FF2B5EF4-FFF2-40B4-BE49-F238E27FC236}">
              <a16:creationId xmlns:a16="http://schemas.microsoft.com/office/drawing/2014/main" id="{3830D3A7-7E34-4BEA-955B-93C034AFCF11}"/>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97" name="image2.gif">
          <a:extLst>
            <a:ext uri="{FF2B5EF4-FFF2-40B4-BE49-F238E27FC236}">
              <a16:creationId xmlns:a16="http://schemas.microsoft.com/office/drawing/2014/main" id="{8C654DBD-7C2E-423F-A29E-9C3C531F225D}"/>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98" name="image1.png">
          <a:extLst>
            <a:ext uri="{FF2B5EF4-FFF2-40B4-BE49-F238E27FC236}">
              <a16:creationId xmlns:a16="http://schemas.microsoft.com/office/drawing/2014/main" id="{131E0312-CEB8-4637-91EF-2BA961D06DAF}"/>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199" name="image1.png">
          <a:extLst>
            <a:ext uri="{FF2B5EF4-FFF2-40B4-BE49-F238E27FC236}">
              <a16:creationId xmlns:a16="http://schemas.microsoft.com/office/drawing/2014/main" id="{D1C4B06A-9EBD-43BB-8E3E-712A23FF9B87}"/>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200" name="image3.gif">
          <a:extLst>
            <a:ext uri="{FF2B5EF4-FFF2-40B4-BE49-F238E27FC236}">
              <a16:creationId xmlns:a16="http://schemas.microsoft.com/office/drawing/2014/main" id="{A4ACB5D6-235E-4D99-9D4A-1526970181F2}"/>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201" name="image2.png">
          <a:extLst>
            <a:ext uri="{FF2B5EF4-FFF2-40B4-BE49-F238E27FC236}">
              <a16:creationId xmlns:a16="http://schemas.microsoft.com/office/drawing/2014/main" id="{B7D42465-5A55-4080-9AED-9B03A21811A5}"/>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202" name="image3.gif">
          <a:extLst>
            <a:ext uri="{FF2B5EF4-FFF2-40B4-BE49-F238E27FC236}">
              <a16:creationId xmlns:a16="http://schemas.microsoft.com/office/drawing/2014/main" id="{6617A173-4BD6-4CFF-9306-9B136A983395}"/>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203" name="image2.png">
          <a:extLst>
            <a:ext uri="{FF2B5EF4-FFF2-40B4-BE49-F238E27FC236}">
              <a16:creationId xmlns:a16="http://schemas.microsoft.com/office/drawing/2014/main" id="{DC018503-38F1-418A-8A83-7E4F3C703DCB}"/>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204" name="image3.gif">
          <a:extLst>
            <a:ext uri="{FF2B5EF4-FFF2-40B4-BE49-F238E27FC236}">
              <a16:creationId xmlns:a16="http://schemas.microsoft.com/office/drawing/2014/main" id="{43728067-B571-4966-89D6-CDFFBD7D51A3}"/>
            </a:ext>
          </a:extLst>
        </xdr:cNvPr>
        <xdr:cNvPicPr preferRelativeResize="0"/>
      </xdr:nvPicPr>
      <xdr:blipFill>
        <a:blip xmlns:r="http://schemas.openxmlformats.org/officeDocument/2006/relationships" r:embed="rId1"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95250" cy="114300"/>
    <xdr:pic>
      <xdr:nvPicPr>
        <xdr:cNvPr id="1205" name="image2.png">
          <a:extLst>
            <a:ext uri="{FF2B5EF4-FFF2-40B4-BE49-F238E27FC236}">
              <a16:creationId xmlns:a16="http://schemas.microsoft.com/office/drawing/2014/main" id="{22AAF1E7-589C-4958-8E57-4BCBF622AC1B}"/>
            </a:ext>
          </a:extLst>
        </xdr:cNvPr>
        <xdr:cNvPicPr preferRelativeResize="0"/>
      </xdr:nvPicPr>
      <xdr:blipFill>
        <a:blip xmlns:r="http://schemas.openxmlformats.org/officeDocument/2006/relationships" r:embed="rId2" cstate="print"/>
        <a:stretch>
          <a:fillRect/>
        </a:stretch>
      </xdr:blipFill>
      <xdr:spPr>
        <a:xfrm>
          <a:off x="11140440" y="79522320"/>
          <a:ext cx="95250" cy="114300"/>
        </a:xfrm>
        <a:prstGeom prst="rect">
          <a:avLst/>
        </a:prstGeom>
        <a:noFill/>
      </xdr:spPr>
    </xdr:pic>
    <xdr:clientData fLocksWithSheet="0"/>
  </xdr:oneCellAnchor>
  <xdr:oneCellAnchor>
    <xdr:from>
      <xdr:col>9</xdr:col>
      <xdr:colOff>0</xdr:colOff>
      <xdr:row>166</xdr:row>
      <xdr:rowOff>0</xdr:rowOff>
    </xdr:from>
    <xdr:ext cx="142875" cy="171450"/>
    <xdr:pic>
      <xdr:nvPicPr>
        <xdr:cNvPr id="1206" name="image4.png">
          <a:extLst>
            <a:ext uri="{FF2B5EF4-FFF2-40B4-BE49-F238E27FC236}">
              <a16:creationId xmlns:a16="http://schemas.microsoft.com/office/drawing/2014/main" id="{015B3788-ECB5-4552-BA58-A6EFD6EE84D5}"/>
            </a:ext>
          </a:extLst>
        </xdr:cNvPr>
        <xdr:cNvPicPr preferRelativeResize="0"/>
      </xdr:nvPicPr>
      <xdr:blipFill>
        <a:blip xmlns:r="http://schemas.openxmlformats.org/officeDocument/2006/relationships" r:embed="rId4" cstate="print"/>
        <a:stretch>
          <a:fillRect/>
        </a:stretch>
      </xdr:blipFill>
      <xdr:spPr>
        <a:xfrm>
          <a:off x="11140440" y="79522320"/>
          <a:ext cx="142875" cy="171450"/>
        </a:xfrm>
        <a:prstGeom prst="rect">
          <a:avLst/>
        </a:prstGeom>
        <a:noFill/>
      </xdr:spPr>
    </xdr:pic>
    <xdr:clientData fLocksWithSheet="0"/>
  </xdr:oneCellAnchor>
  <xdr:oneCellAnchor>
    <xdr:from>
      <xdr:col>9</xdr:col>
      <xdr:colOff>0</xdr:colOff>
      <xdr:row>166</xdr:row>
      <xdr:rowOff>0</xdr:rowOff>
    </xdr:from>
    <xdr:ext cx="142875" cy="171450"/>
    <xdr:pic>
      <xdr:nvPicPr>
        <xdr:cNvPr id="1207" name="image4.png">
          <a:extLst>
            <a:ext uri="{FF2B5EF4-FFF2-40B4-BE49-F238E27FC236}">
              <a16:creationId xmlns:a16="http://schemas.microsoft.com/office/drawing/2014/main" id="{F461C013-D727-4F8C-A597-3CAD27C696C4}"/>
            </a:ext>
          </a:extLst>
        </xdr:cNvPr>
        <xdr:cNvPicPr preferRelativeResize="0"/>
      </xdr:nvPicPr>
      <xdr:blipFill>
        <a:blip xmlns:r="http://schemas.openxmlformats.org/officeDocument/2006/relationships" r:embed="rId4" cstate="print"/>
        <a:stretch>
          <a:fillRect/>
        </a:stretch>
      </xdr:blipFill>
      <xdr:spPr>
        <a:xfrm>
          <a:off x="11140440" y="79522320"/>
          <a:ext cx="142875" cy="171450"/>
        </a:xfrm>
        <a:prstGeom prst="rect">
          <a:avLst/>
        </a:prstGeom>
        <a:noFill/>
      </xdr:spPr>
    </xdr:pic>
    <xdr:clientData fLocksWithSheet="0"/>
  </xdr:oneCellAnchor>
  <xdr:oneCellAnchor>
    <xdr:from>
      <xdr:col>9</xdr:col>
      <xdr:colOff>0</xdr:colOff>
      <xdr:row>198</xdr:row>
      <xdr:rowOff>0</xdr:rowOff>
    </xdr:from>
    <xdr:ext cx="95250" cy="114300"/>
    <xdr:pic>
      <xdr:nvPicPr>
        <xdr:cNvPr id="1208" name="image2.gif">
          <a:extLst>
            <a:ext uri="{FF2B5EF4-FFF2-40B4-BE49-F238E27FC236}">
              <a16:creationId xmlns:a16="http://schemas.microsoft.com/office/drawing/2014/main" id="{45B8F652-9BB1-43FF-94F0-18946675047F}"/>
            </a:ext>
          </a:extLst>
        </xdr:cNvPr>
        <xdr:cNvPicPr preferRelativeResize="0"/>
      </xdr:nvPicPr>
      <xdr:blipFill>
        <a:blip xmlns:r="http://schemas.openxmlformats.org/officeDocument/2006/relationships" r:embed="rId1"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09" name="image1.png">
          <a:extLst>
            <a:ext uri="{FF2B5EF4-FFF2-40B4-BE49-F238E27FC236}">
              <a16:creationId xmlns:a16="http://schemas.microsoft.com/office/drawing/2014/main" id="{E3B5F56A-8800-4634-8049-629417F5EED5}"/>
            </a:ext>
          </a:extLst>
        </xdr:cNvPr>
        <xdr:cNvPicPr preferRelativeResize="0"/>
      </xdr:nvPicPr>
      <xdr:blipFill>
        <a:blip xmlns:r="http://schemas.openxmlformats.org/officeDocument/2006/relationships" r:embed="rId2"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0" name="image2.gif">
          <a:extLst>
            <a:ext uri="{FF2B5EF4-FFF2-40B4-BE49-F238E27FC236}">
              <a16:creationId xmlns:a16="http://schemas.microsoft.com/office/drawing/2014/main" id="{C89229FC-0AEF-46A3-B7AC-0182CF38E8AD}"/>
            </a:ext>
          </a:extLst>
        </xdr:cNvPr>
        <xdr:cNvPicPr preferRelativeResize="0"/>
      </xdr:nvPicPr>
      <xdr:blipFill>
        <a:blip xmlns:r="http://schemas.openxmlformats.org/officeDocument/2006/relationships" r:embed="rId1"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1" name="image2.gif">
          <a:extLst>
            <a:ext uri="{FF2B5EF4-FFF2-40B4-BE49-F238E27FC236}">
              <a16:creationId xmlns:a16="http://schemas.microsoft.com/office/drawing/2014/main" id="{C72A46BE-8DD9-47E5-8101-C0CB8AAD549B}"/>
            </a:ext>
          </a:extLst>
        </xdr:cNvPr>
        <xdr:cNvPicPr preferRelativeResize="0"/>
      </xdr:nvPicPr>
      <xdr:blipFill>
        <a:blip xmlns:r="http://schemas.openxmlformats.org/officeDocument/2006/relationships" r:embed="rId1"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2" name="image1.png">
          <a:extLst>
            <a:ext uri="{FF2B5EF4-FFF2-40B4-BE49-F238E27FC236}">
              <a16:creationId xmlns:a16="http://schemas.microsoft.com/office/drawing/2014/main" id="{A86AFCA4-E5E1-4EA2-8B95-F9E7C7B3BCD1}"/>
            </a:ext>
          </a:extLst>
        </xdr:cNvPr>
        <xdr:cNvPicPr preferRelativeResize="0"/>
      </xdr:nvPicPr>
      <xdr:blipFill>
        <a:blip xmlns:r="http://schemas.openxmlformats.org/officeDocument/2006/relationships" r:embed="rId2"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3" name="image1.png">
          <a:extLst>
            <a:ext uri="{FF2B5EF4-FFF2-40B4-BE49-F238E27FC236}">
              <a16:creationId xmlns:a16="http://schemas.microsoft.com/office/drawing/2014/main" id="{66FAA34F-3801-43C0-B009-DADF8B876821}"/>
            </a:ext>
          </a:extLst>
        </xdr:cNvPr>
        <xdr:cNvPicPr preferRelativeResize="0"/>
      </xdr:nvPicPr>
      <xdr:blipFill>
        <a:blip xmlns:r="http://schemas.openxmlformats.org/officeDocument/2006/relationships" r:embed="rId2"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4" name="image3.gif">
          <a:extLst>
            <a:ext uri="{FF2B5EF4-FFF2-40B4-BE49-F238E27FC236}">
              <a16:creationId xmlns:a16="http://schemas.microsoft.com/office/drawing/2014/main" id="{6E78E4DE-FFA8-4A8B-A9C0-5B256320ACB2}"/>
            </a:ext>
          </a:extLst>
        </xdr:cNvPr>
        <xdr:cNvPicPr preferRelativeResize="0"/>
      </xdr:nvPicPr>
      <xdr:blipFill>
        <a:blip xmlns:r="http://schemas.openxmlformats.org/officeDocument/2006/relationships" r:embed="rId1"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5" name="image2.png">
          <a:extLst>
            <a:ext uri="{FF2B5EF4-FFF2-40B4-BE49-F238E27FC236}">
              <a16:creationId xmlns:a16="http://schemas.microsoft.com/office/drawing/2014/main" id="{1743DAA4-6898-4BCF-A0FE-2152A28EA85F}"/>
            </a:ext>
          </a:extLst>
        </xdr:cNvPr>
        <xdr:cNvPicPr preferRelativeResize="0"/>
      </xdr:nvPicPr>
      <xdr:blipFill>
        <a:blip xmlns:r="http://schemas.openxmlformats.org/officeDocument/2006/relationships" r:embed="rId2"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6" name="image3.gif">
          <a:extLst>
            <a:ext uri="{FF2B5EF4-FFF2-40B4-BE49-F238E27FC236}">
              <a16:creationId xmlns:a16="http://schemas.microsoft.com/office/drawing/2014/main" id="{0D2AEF9B-3332-434D-82C2-B77C780831F1}"/>
            </a:ext>
          </a:extLst>
        </xdr:cNvPr>
        <xdr:cNvPicPr preferRelativeResize="0"/>
      </xdr:nvPicPr>
      <xdr:blipFill>
        <a:blip xmlns:r="http://schemas.openxmlformats.org/officeDocument/2006/relationships" r:embed="rId1"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7" name="image2.png">
          <a:extLst>
            <a:ext uri="{FF2B5EF4-FFF2-40B4-BE49-F238E27FC236}">
              <a16:creationId xmlns:a16="http://schemas.microsoft.com/office/drawing/2014/main" id="{5C3DECCF-94AA-4B2B-B7BE-EAEEF22C3708}"/>
            </a:ext>
          </a:extLst>
        </xdr:cNvPr>
        <xdr:cNvPicPr preferRelativeResize="0"/>
      </xdr:nvPicPr>
      <xdr:blipFill>
        <a:blip xmlns:r="http://schemas.openxmlformats.org/officeDocument/2006/relationships" r:embed="rId2"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8" name="image3.gif">
          <a:extLst>
            <a:ext uri="{FF2B5EF4-FFF2-40B4-BE49-F238E27FC236}">
              <a16:creationId xmlns:a16="http://schemas.microsoft.com/office/drawing/2014/main" id="{9C5266B9-4E84-4566-A25E-CB3BACFF0400}"/>
            </a:ext>
          </a:extLst>
        </xdr:cNvPr>
        <xdr:cNvPicPr preferRelativeResize="0"/>
      </xdr:nvPicPr>
      <xdr:blipFill>
        <a:blip xmlns:r="http://schemas.openxmlformats.org/officeDocument/2006/relationships" r:embed="rId1"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95250" cy="114300"/>
    <xdr:pic>
      <xdr:nvPicPr>
        <xdr:cNvPr id="1219" name="image2.png">
          <a:extLst>
            <a:ext uri="{FF2B5EF4-FFF2-40B4-BE49-F238E27FC236}">
              <a16:creationId xmlns:a16="http://schemas.microsoft.com/office/drawing/2014/main" id="{09E54738-3BBB-40DF-8858-466789A36CA1}"/>
            </a:ext>
          </a:extLst>
        </xdr:cNvPr>
        <xdr:cNvPicPr preferRelativeResize="0"/>
      </xdr:nvPicPr>
      <xdr:blipFill>
        <a:blip xmlns:r="http://schemas.openxmlformats.org/officeDocument/2006/relationships" r:embed="rId2" cstate="print"/>
        <a:stretch>
          <a:fillRect/>
        </a:stretch>
      </xdr:blipFill>
      <xdr:spPr>
        <a:xfrm>
          <a:off x="11140440" y="95554800"/>
          <a:ext cx="95250" cy="114300"/>
        </a:xfrm>
        <a:prstGeom prst="rect">
          <a:avLst/>
        </a:prstGeom>
        <a:noFill/>
      </xdr:spPr>
    </xdr:pic>
    <xdr:clientData fLocksWithSheet="0"/>
  </xdr:oneCellAnchor>
  <xdr:oneCellAnchor>
    <xdr:from>
      <xdr:col>9</xdr:col>
      <xdr:colOff>0</xdr:colOff>
      <xdr:row>198</xdr:row>
      <xdr:rowOff>0</xdr:rowOff>
    </xdr:from>
    <xdr:ext cx="142875" cy="171450"/>
    <xdr:pic>
      <xdr:nvPicPr>
        <xdr:cNvPr id="1220" name="image4.png">
          <a:extLst>
            <a:ext uri="{FF2B5EF4-FFF2-40B4-BE49-F238E27FC236}">
              <a16:creationId xmlns:a16="http://schemas.microsoft.com/office/drawing/2014/main" id="{8984BAE7-BCFF-4DC3-99A0-C84EF1A9200D}"/>
            </a:ext>
          </a:extLst>
        </xdr:cNvPr>
        <xdr:cNvPicPr preferRelativeResize="0"/>
      </xdr:nvPicPr>
      <xdr:blipFill>
        <a:blip xmlns:r="http://schemas.openxmlformats.org/officeDocument/2006/relationships" r:embed="rId4" cstate="print"/>
        <a:stretch>
          <a:fillRect/>
        </a:stretch>
      </xdr:blipFill>
      <xdr:spPr>
        <a:xfrm>
          <a:off x="11140440" y="95554800"/>
          <a:ext cx="142875" cy="171450"/>
        </a:xfrm>
        <a:prstGeom prst="rect">
          <a:avLst/>
        </a:prstGeom>
        <a:noFill/>
      </xdr:spPr>
    </xdr:pic>
    <xdr:clientData fLocksWithSheet="0"/>
  </xdr:oneCellAnchor>
  <xdr:oneCellAnchor>
    <xdr:from>
      <xdr:col>9</xdr:col>
      <xdr:colOff>0</xdr:colOff>
      <xdr:row>198</xdr:row>
      <xdr:rowOff>0</xdr:rowOff>
    </xdr:from>
    <xdr:ext cx="142875" cy="171450"/>
    <xdr:pic>
      <xdr:nvPicPr>
        <xdr:cNvPr id="1221" name="image4.png">
          <a:extLst>
            <a:ext uri="{FF2B5EF4-FFF2-40B4-BE49-F238E27FC236}">
              <a16:creationId xmlns:a16="http://schemas.microsoft.com/office/drawing/2014/main" id="{DD4CF21D-A5DE-407C-92F1-E394E91D0A76}"/>
            </a:ext>
          </a:extLst>
        </xdr:cNvPr>
        <xdr:cNvPicPr preferRelativeResize="0"/>
      </xdr:nvPicPr>
      <xdr:blipFill>
        <a:blip xmlns:r="http://schemas.openxmlformats.org/officeDocument/2006/relationships" r:embed="rId4" cstate="print"/>
        <a:stretch>
          <a:fillRect/>
        </a:stretch>
      </xdr:blipFill>
      <xdr:spPr>
        <a:xfrm>
          <a:off x="11140440" y="95554800"/>
          <a:ext cx="142875" cy="171450"/>
        </a:xfrm>
        <a:prstGeom prst="rect">
          <a:avLst/>
        </a:prstGeom>
        <a:noFill/>
      </xdr:spPr>
    </xdr:pic>
    <xdr:clientData fLocksWithSheet="0"/>
  </xdr:oneCellAnchor>
  <xdr:oneCellAnchor>
    <xdr:from>
      <xdr:col>9</xdr:col>
      <xdr:colOff>0</xdr:colOff>
      <xdr:row>141</xdr:row>
      <xdr:rowOff>0</xdr:rowOff>
    </xdr:from>
    <xdr:ext cx="95250" cy="114300"/>
    <xdr:pic>
      <xdr:nvPicPr>
        <xdr:cNvPr id="51" name="image2.gif">
          <a:extLst>
            <a:ext uri="{FF2B5EF4-FFF2-40B4-BE49-F238E27FC236}">
              <a16:creationId xmlns:a16="http://schemas.microsoft.com/office/drawing/2014/main" id="{3A40AF94-4B19-4180-9D7E-5AA3C9EF029D}"/>
            </a:ext>
          </a:extLst>
        </xdr:cNvPr>
        <xdr:cNvPicPr preferRelativeResize="0"/>
      </xdr:nvPicPr>
      <xdr:blipFill>
        <a:blip xmlns:r="http://schemas.openxmlformats.org/officeDocument/2006/relationships" r:embed="rId1"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2" name="image1.png">
          <a:extLst>
            <a:ext uri="{FF2B5EF4-FFF2-40B4-BE49-F238E27FC236}">
              <a16:creationId xmlns:a16="http://schemas.microsoft.com/office/drawing/2014/main" id="{5E4CA26F-E209-4D63-B26B-504D28D9163F}"/>
            </a:ext>
          </a:extLst>
        </xdr:cNvPr>
        <xdr:cNvPicPr preferRelativeResize="0"/>
      </xdr:nvPicPr>
      <xdr:blipFill>
        <a:blip xmlns:r="http://schemas.openxmlformats.org/officeDocument/2006/relationships" r:embed="rId2"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3" name="image2.gif">
          <a:extLst>
            <a:ext uri="{FF2B5EF4-FFF2-40B4-BE49-F238E27FC236}">
              <a16:creationId xmlns:a16="http://schemas.microsoft.com/office/drawing/2014/main" id="{26DE283A-DC1D-4DEB-9036-A0A48B0B0A67}"/>
            </a:ext>
          </a:extLst>
        </xdr:cNvPr>
        <xdr:cNvPicPr preferRelativeResize="0"/>
      </xdr:nvPicPr>
      <xdr:blipFill>
        <a:blip xmlns:r="http://schemas.openxmlformats.org/officeDocument/2006/relationships" r:embed="rId1"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4" name="image2.gif">
          <a:extLst>
            <a:ext uri="{FF2B5EF4-FFF2-40B4-BE49-F238E27FC236}">
              <a16:creationId xmlns:a16="http://schemas.microsoft.com/office/drawing/2014/main" id="{1ED42217-A295-4C30-ABDD-98FB103EB8DA}"/>
            </a:ext>
          </a:extLst>
        </xdr:cNvPr>
        <xdr:cNvPicPr preferRelativeResize="0"/>
      </xdr:nvPicPr>
      <xdr:blipFill>
        <a:blip xmlns:r="http://schemas.openxmlformats.org/officeDocument/2006/relationships" r:embed="rId1"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5" name="image1.png">
          <a:extLst>
            <a:ext uri="{FF2B5EF4-FFF2-40B4-BE49-F238E27FC236}">
              <a16:creationId xmlns:a16="http://schemas.microsoft.com/office/drawing/2014/main" id="{17472D84-7792-49A3-83C2-EB73343BBAB3}"/>
            </a:ext>
          </a:extLst>
        </xdr:cNvPr>
        <xdr:cNvPicPr preferRelativeResize="0"/>
      </xdr:nvPicPr>
      <xdr:blipFill>
        <a:blip xmlns:r="http://schemas.openxmlformats.org/officeDocument/2006/relationships" r:embed="rId2"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6" name="image1.png">
          <a:extLst>
            <a:ext uri="{FF2B5EF4-FFF2-40B4-BE49-F238E27FC236}">
              <a16:creationId xmlns:a16="http://schemas.microsoft.com/office/drawing/2014/main" id="{AD0EA46C-9349-4F64-87DA-75F5A5E3DA02}"/>
            </a:ext>
          </a:extLst>
        </xdr:cNvPr>
        <xdr:cNvPicPr preferRelativeResize="0"/>
      </xdr:nvPicPr>
      <xdr:blipFill>
        <a:blip xmlns:r="http://schemas.openxmlformats.org/officeDocument/2006/relationships" r:embed="rId2"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7" name="image3.gif">
          <a:extLst>
            <a:ext uri="{FF2B5EF4-FFF2-40B4-BE49-F238E27FC236}">
              <a16:creationId xmlns:a16="http://schemas.microsoft.com/office/drawing/2014/main" id="{0163EEF5-F8D2-4CFD-80BF-E70680857B15}"/>
            </a:ext>
          </a:extLst>
        </xdr:cNvPr>
        <xdr:cNvPicPr preferRelativeResize="0"/>
      </xdr:nvPicPr>
      <xdr:blipFill>
        <a:blip xmlns:r="http://schemas.openxmlformats.org/officeDocument/2006/relationships" r:embed="rId1"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8" name="image2.png">
          <a:extLst>
            <a:ext uri="{FF2B5EF4-FFF2-40B4-BE49-F238E27FC236}">
              <a16:creationId xmlns:a16="http://schemas.microsoft.com/office/drawing/2014/main" id="{83CA051D-2B3A-45CF-AD65-1DC50BBCE643}"/>
            </a:ext>
          </a:extLst>
        </xdr:cNvPr>
        <xdr:cNvPicPr preferRelativeResize="0"/>
      </xdr:nvPicPr>
      <xdr:blipFill>
        <a:blip xmlns:r="http://schemas.openxmlformats.org/officeDocument/2006/relationships" r:embed="rId2"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29" name="image3.gif">
          <a:extLst>
            <a:ext uri="{FF2B5EF4-FFF2-40B4-BE49-F238E27FC236}">
              <a16:creationId xmlns:a16="http://schemas.microsoft.com/office/drawing/2014/main" id="{AB345231-5D0A-4CD3-B4EE-9D2CAB9F1602}"/>
            </a:ext>
          </a:extLst>
        </xdr:cNvPr>
        <xdr:cNvPicPr preferRelativeResize="0"/>
      </xdr:nvPicPr>
      <xdr:blipFill>
        <a:blip xmlns:r="http://schemas.openxmlformats.org/officeDocument/2006/relationships" r:embed="rId1"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30" name="image2.png">
          <a:extLst>
            <a:ext uri="{FF2B5EF4-FFF2-40B4-BE49-F238E27FC236}">
              <a16:creationId xmlns:a16="http://schemas.microsoft.com/office/drawing/2014/main" id="{333ECE4C-9E54-4034-ADD7-EAEBD213E129}"/>
            </a:ext>
          </a:extLst>
        </xdr:cNvPr>
        <xdr:cNvPicPr preferRelativeResize="0"/>
      </xdr:nvPicPr>
      <xdr:blipFill>
        <a:blip xmlns:r="http://schemas.openxmlformats.org/officeDocument/2006/relationships" r:embed="rId2"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31" name="image3.gif">
          <a:extLst>
            <a:ext uri="{FF2B5EF4-FFF2-40B4-BE49-F238E27FC236}">
              <a16:creationId xmlns:a16="http://schemas.microsoft.com/office/drawing/2014/main" id="{17E7F253-2E12-43AB-B881-F96FBAB9454F}"/>
            </a:ext>
          </a:extLst>
        </xdr:cNvPr>
        <xdr:cNvPicPr preferRelativeResize="0"/>
      </xdr:nvPicPr>
      <xdr:blipFill>
        <a:blip xmlns:r="http://schemas.openxmlformats.org/officeDocument/2006/relationships" r:embed="rId1"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95250" cy="114300"/>
    <xdr:pic>
      <xdr:nvPicPr>
        <xdr:cNvPr id="1232" name="image2.png">
          <a:extLst>
            <a:ext uri="{FF2B5EF4-FFF2-40B4-BE49-F238E27FC236}">
              <a16:creationId xmlns:a16="http://schemas.microsoft.com/office/drawing/2014/main" id="{3CB8E1B3-53BE-4C08-B66C-5E448BE2F173}"/>
            </a:ext>
          </a:extLst>
        </xdr:cNvPr>
        <xdr:cNvPicPr preferRelativeResize="0"/>
      </xdr:nvPicPr>
      <xdr:blipFill>
        <a:blip xmlns:r="http://schemas.openxmlformats.org/officeDocument/2006/relationships" r:embed="rId2" cstate="print"/>
        <a:stretch>
          <a:fillRect/>
        </a:stretch>
      </xdr:blipFill>
      <xdr:spPr>
        <a:xfrm>
          <a:off x="11910060" y="67063620"/>
          <a:ext cx="95250" cy="114300"/>
        </a:xfrm>
        <a:prstGeom prst="rect">
          <a:avLst/>
        </a:prstGeom>
        <a:noFill/>
      </xdr:spPr>
    </xdr:pic>
    <xdr:clientData fLocksWithSheet="0"/>
  </xdr:oneCellAnchor>
  <xdr:oneCellAnchor>
    <xdr:from>
      <xdr:col>9</xdr:col>
      <xdr:colOff>0</xdr:colOff>
      <xdr:row>141</xdr:row>
      <xdr:rowOff>0</xdr:rowOff>
    </xdr:from>
    <xdr:ext cx="142875" cy="171450"/>
    <xdr:pic>
      <xdr:nvPicPr>
        <xdr:cNvPr id="1233" name="image4.png">
          <a:extLst>
            <a:ext uri="{FF2B5EF4-FFF2-40B4-BE49-F238E27FC236}">
              <a16:creationId xmlns:a16="http://schemas.microsoft.com/office/drawing/2014/main" id="{FF54CEA8-1920-4E94-89B6-6BEDEA52B2A4}"/>
            </a:ext>
          </a:extLst>
        </xdr:cNvPr>
        <xdr:cNvPicPr preferRelativeResize="0"/>
      </xdr:nvPicPr>
      <xdr:blipFill>
        <a:blip xmlns:r="http://schemas.openxmlformats.org/officeDocument/2006/relationships" r:embed="rId4" cstate="print"/>
        <a:stretch>
          <a:fillRect/>
        </a:stretch>
      </xdr:blipFill>
      <xdr:spPr>
        <a:xfrm>
          <a:off x="11910060" y="67063620"/>
          <a:ext cx="142875" cy="171450"/>
        </a:xfrm>
        <a:prstGeom prst="rect">
          <a:avLst/>
        </a:prstGeom>
        <a:noFill/>
      </xdr:spPr>
    </xdr:pic>
    <xdr:clientData fLocksWithSheet="0"/>
  </xdr:oneCellAnchor>
  <xdr:oneCellAnchor>
    <xdr:from>
      <xdr:col>9</xdr:col>
      <xdr:colOff>0</xdr:colOff>
      <xdr:row>142</xdr:row>
      <xdr:rowOff>0</xdr:rowOff>
    </xdr:from>
    <xdr:ext cx="95250" cy="114300"/>
    <xdr:pic>
      <xdr:nvPicPr>
        <xdr:cNvPr id="1234" name="image2.gif">
          <a:extLst>
            <a:ext uri="{FF2B5EF4-FFF2-40B4-BE49-F238E27FC236}">
              <a16:creationId xmlns:a16="http://schemas.microsoft.com/office/drawing/2014/main" id="{BF9958EC-BA12-4CB1-8E1E-E700E78CB121}"/>
            </a:ext>
          </a:extLst>
        </xdr:cNvPr>
        <xdr:cNvPicPr preferRelativeResize="0"/>
      </xdr:nvPicPr>
      <xdr:blipFill>
        <a:blip xmlns:r="http://schemas.openxmlformats.org/officeDocument/2006/relationships" r:embed="rId1"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35" name="image1.png">
          <a:extLst>
            <a:ext uri="{FF2B5EF4-FFF2-40B4-BE49-F238E27FC236}">
              <a16:creationId xmlns:a16="http://schemas.microsoft.com/office/drawing/2014/main" id="{EAAAE8EB-E746-4648-BDAB-308F6B4393AB}"/>
            </a:ext>
          </a:extLst>
        </xdr:cNvPr>
        <xdr:cNvPicPr preferRelativeResize="0"/>
      </xdr:nvPicPr>
      <xdr:blipFill>
        <a:blip xmlns:r="http://schemas.openxmlformats.org/officeDocument/2006/relationships" r:embed="rId2"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36" name="image2.gif">
          <a:extLst>
            <a:ext uri="{FF2B5EF4-FFF2-40B4-BE49-F238E27FC236}">
              <a16:creationId xmlns:a16="http://schemas.microsoft.com/office/drawing/2014/main" id="{FE526E93-62BA-49D4-841D-B356499A4F55}"/>
            </a:ext>
          </a:extLst>
        </xdr:cNvPr>
        <xdr:cNvPicPr preferRelativeResize="0"/>
      </xdr:nvPicPr>
      <xdr:blipFill>
        <a:blip xmlns:r="http://schemas.openxmlformats.org/officeDocument/2006/relationships" r:embed="rId1"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37" name="image2.gif">
          <a:extLst>
            <a:ext uri="{FF2B5EF4-FFF2-40B4-BE49-F238E27FC236}">
              <a16:creationId xmlns:a16="http://schemas.microsoft.com/office/drawing/2014/main" id="{D602B4E4-0CA7-4662-931A-70A0CD04F097}"/>
            </a:ext>
          </a:extLst>
        </xdr:cNvPr>
        <xdr:cNvPicPr preferRelativeResize="0"/>
      </xdr:nvPicPr>
      <xdr:blipFill>
        <a:blip xmlns:r="http://schemas.openxmlformats.org/officeDocument/2006/relationships" r:embed="rId1"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38" name="image1.png">
          <a:extLst>
            <a:ext uri="{FF2B5EF4-FFF2-40B4-BE49-F238E27FC236}">
              <a16:creationId xmlns:a16="http://schemas.microsoft.com/office/drawing/2014/main" id="{B0CEA72C-BA26-439A-B639-C089196228FB}"/>
            </a:ext>
          </a:extLst>
        </xdr:cNvPr>
        <xdr:cNvPicPr preferRelativeResize="0"/>
      </xdr:nvPicPr>
      <xdr:blipFill>
        <a:blip xmlns:r="http://schemas.openxmlformats.org/officeDocument/2006/relationships" r:embed="rId2"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39" name="image1.png">
          <a:extLst>
            <a:ext uri="{FF2B5EF4-FFF2-40B4-BE49-F238E27FC236}">
              <a16:creationId xmlns:a16="http://schemas.microsoft.com/office/drawing/2014/main" id="{30E3C8CF-2214-435B-85DA-8E687905A360}"/>
            </a:ext>
          </a:extLst>
        </xdr:cNvPr>
        <xdr:cNvPicPr preferRelativeResize="0"/>
      </xdr:nvPicPr>
      <xdr:blipFill>
        <a:blip xmlns:r="http://schemas.openxmlformats.org/officeDocument/2006/relationships" r:embed="rId2"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40" name="image3.gif">
          <a:extLst>
            <a:ext uri="{FF2B5EF4-FFF2-40B4-BE49-F238E27FC236}">
              <a16:creationId xmlns:a16="http://schemas.microsoft.com/office/drawing/2014/main" id="{A7B948F8-551F-48DE-AB0C-AB6F12D1CE87}"/>
            </a:ext>
          </a:extLst>
        </xdr:cNvPr>
        <xdr:cNvPicPr preferRelativeResize="0"/>
      </xdr:nvPicPr>
      <xdr:blipFill>
        <a:blip xmlns:r="http://schemas.openxmlformats.org/officeDocument/2006/relationships" r:embed="rId1"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41" name="image2.png">
          <a:extLst>
            <a:ext uri="{FF2B5EF4-FFF2-40B4-BE49-F238E27FC236}">
              <a16:creationId xmlns:a16="http://schemas.microsoft.com/office/drawing/2014/main" id="{74916ED6-22D6-4B1C-9920-43367B069B44}"/>
            </a:ext>
          </a:extLst>
        </xdr:cNvPr>
        <xdr:cNvPicPr preferRelativeResize="0"/>
      </xdr:nvPicPr>
      <xdr:blipFill>
        <a:blip xmlns:r="http://schemas.openxmlformats.org/officeDocument/2006/relationships" r:embed="rId2"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42" name="image3.gif">
          <a:extLst>
            <a:ext uri="{FF2B5EF4-FFF2-40B4-BE49-F238E27FC236}">
              <a16:creationId xmlns:a16="http://schemas.microsoft.com/office/drawing/2014/main" id="{2227EE14-EEF2-47EB-AFBD-9BEA447776EF}"/>
            </a:ext>
          </a:extLst>
        </xdr:cNvPr>
        <xdr:cNvPicPr preferRelativeResize="0"/>
      </xdr:nvPicPr>
      <xdr:blipFill>
        <a:blip xmlns:r="http://schemas.openxmlformats.org/officeDocument/2006/relationships" r:embed="rId1"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43" name="image2.png">
          <a:extLst>
            <a:ext uri="{FF2B5EF4-FFF2-40B4-BE49-F238E27FC236}">
              <a16:creationId xmlns:a16="http://schemas.microsoft.com/office/drawing/2014/main" id="{EAC25B35-5A51-4537-AA62-E656AEB86F0D}"/>
            </a:ext>
          </a:extLst>
        </xdr:cNvPr>
        <xdr:cNvPicPr preferRelativeResize="0"/>
      </xdr:nvPicPr>
      <xdr:blipFill>
        <a:blip xmlns:r="http://schemas.openxmlformats.org/officeDocument/2006/relationships" r:embed="rId2"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44" name="image3.gif">
          <a:extLst>
            <a:ext uri="{FF2B5EF4-FFF2-40B4-BE49-F238E27FC236}">
              <a16:creationId xmlns:a16="http://schemas.microsoft.com/office/drawing/2014/main" id="{8D6E3CCE-FAF2-45D9-969C-34D94ED238C9}"/>
            </a:ext>
          </a:extLst>
        </xdr:cNvPr>
        <xdr:cNvPicPr preferRelativeResize="0"/>
      </xdr:nvPicPr>
      <xdr:blipFill>
        <a:blip xmlns:r="http://schemas.openxmlformats.org/officeDocument/2006/relationships" r:embed="rId1" cstate="print"/>
        <a:stretch>
          <a:fillRect/>
        </a:stretch>
      </xdr:blipFill>
      <xdr:spPr>
        <a:xfrm>
          <a:off x="11910060" y="73571100"/>
          <a:ext cx="95250" cy="114300"/>
        </a:xfrm>
        <a:prstGeom prst="rect">
          <a:avLst/>
        </a:prstGeom>
        <a:noFill/>
      </xdr:spPr>
    </xdr:pic>
    <xdr:clientData fLocksWithSheet="0"/>
  </xdr:oneCellAnchor>
  <xdr:oneCellAnchor>
    <xdr:from>
      <xdr:col>9</xdr:col>
      <xdr:colOff>0</xdr:colOff>
      <xdr:row>142</xdr:row>
      <xdr:rowOff>0</xdr:rowOff>
    </xdr:from>
    <xdr:ext cx="95250" cy="114300"/>
    <xdr:pic>
      <xdr:nvPicPr>
        <xdr:cNvPr id="1245" name="image2.png">
          <a:extLst>
            <a:ext uri="{FF2B5EF4-FFF2-40B4-BE49-F238E27FC236}">
              <a16:creationId xmlns:a16="http://schemas.microsoft.com/office/drawing/2014/main" id="{635111C5-3B03-4AD3-8A2E-7FDDF1AEF6C4}"/>
            </a:ext>
          </a:extLst>
        </xdr:cNvPr>
        <xdr:cNvPicPr preferRelativeResize="0"/>
      </xdr:nvPicPr>
      <xdr:blipFill>
        <a:blip xmlns:r="http://schemas.openxmlformats.org/officeDocument/2006/relationships" r:embed="rId2" cstate="print"/>
        <a:stretch>
          <a:fillRect/>
        </a:stretch>
      </xdr:blipFill>
      <xdr:spPr>
        <a:xfrm>
          <a:off x="11910060" y="73571100"/>
          <a:ext cx="95250" cy="114300"/>
        </a:xfrm>
        <a:prstGeom prst="rect">
          <a:avLst/>
        </a:prstGeom>
        <a:noFill/>
      </xdr:spPr>
    </xdr:pic>
    <xdr:clientData fLocksWithSheet="0"/>
  </xdr:oneCellAnchor>
  <xdr:oneCellAnchor>
    <xdr:from>
      <xdr:col>3</xdr:col>
      <xdr:colOff>0</xdr:colOff>
      <xdr:row>147</xdr:row>
      <xdr:rowOff>0</xdr:rowOff>
    </xdr:from>
    <xdr:ext cx="95250" cy="114300"/>
    <xdr:pic>
      <xdr:nvPicPr>
        <xdr:cNvPr id="1247" name="pt1:r1:0:r1:0:pt1:s135">
          <a:extLst>
            <a:ext uri="{FF2B5EF4-FFF2-40B4-BE49-F238E27FC236}">
              <a16:creationId xmlns:a16="http://schemas.microsoft.com/office/drawing/2014/main" id="{FF3571E8-DA55-4956-970F-D625DD192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4680" y="78562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xdr:row>
      <xdr:rowOff>0</xdr:rowOff>
    </xdr:from>
    <xdr:ext cx="95250" cy="114300"/>
    <xdr:pic>
      <xdr:nvPicPr>
        <xdr:cNvPr id="1248" name="pt1:r1:0:r1:0:pt1:s135">
          <a:extLst>
            <a:ext uri="{FF2B5EF4-FFF2-40B4-BE49-F238E27FC236}">
              <a16:creationId xmlns:a16="http://schemas.microsoft.com/office/drawing/2014/main" id="{5D274A8A-4127-4248-A627-CF71E439D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4680" y="78562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xdr:row>
      <xdr:rowOff>0</xdr:rowOff>
    </xdr:from>
    <xdr:ext cx="95250" cy="114300"/>
    <xdr:pic>
      <xdr:nvPicPr>
        <xdr:cNvPr id="1249" name="pt1:r1:0:r1:0:pt1:s135">
          <a:extLst>
            <a:ext uri="{FF2B5EF4-FFF2-40B4-BE49-F238E27FC236}">
              <a16:creationId xmlns:a16="http://schemas.microsoft.com/office/drawing/2014/main" id="{A04C8B1D-C5CF-4AB1-A431-096AF5D0A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4680" y="78562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147</xdr:row>
      <xdr:rowOff>0</xdr:rowOff>
    </xdr:from>
    <xdr:ext cx="95250" cy="114300"/>
    <xdr:pic>
      <xdr:nvPicPr>
        <xdr:cNvPr id="1250" name="pt1:r1:0:r1:0:pt1:s135">
          <a:extLst>
            <a:ext uri="{FF2B5EF4-FFF2-40B4-BE49-F238E27FC236}">
              <a16:creationId xmlns:a16="http://schemas.microsoft.com/office/drawing/2014/main" id="{CED34A04-0934-4370-8191-D59532B17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4680" y="78562200"/>
          <a:ext cx="95250"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147</xdr:row>
      <xdr:rowOff>0</xdr:rowOff>
    </xdr:from>
    <xdr:ext cx="95250" cy="114300"/>
    <xdr:pic>
      <xdr:nvPicPr>
        <xdr:cNvPr id="1251" name="image2.gif">
          <a:extLst>
            <a:ext uri="{FF2B5EF4-FFF2-40B4-BE49-F238E27FC236}">
              <a16:creationId xmlns:a16="http://schemas.microsoft.com/office/drawing/2014/main" id="{F1224F74-7F6B-4BF6-90DC-435632BAE6DE}"/>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2" name="image1.png">
          <a:extLst>
            <a:ext uri="{FF2B5EF4-FFF2-40B4-BE49-F238E27FC236}">
              <a16:creationId xmlns:a16="http://schemas.microsoft.com/office/drawing/2014/main" id="{73312BFA-3EE9-4A81-862F-46AAE2501625}"/>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3" name="image2.gif">
          <a:extLst>
            <a:ext uri="{FF2B5EF4-FFF2-40B4-BE49-F238E27FC236}">
              <a16:creationId xmlns:a16="http://schemas.microsoft.com/office/drawing/2014/main" id="{E16760C4-8D3E-4D3F-9A95-7D946B4818BE}"/>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4" name="image2.gif">
          <a:extLst>
            <a:ext uri="{FF2B5EF4-FFF2-40B4-BE49-F238E27FC236}">
              <a16:creationId xmlns:a16="http://schemas.microsoft.com/office/drawing/2014/main" id="{F4AD854F-8152-48EB-B5F2-9EFBDF8C36D5}"/>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5" name="image1.png">
          <a:extLst>
            <a:ext uri="{FF2B5EF4-FFF2-40B4-BE49-F238E27FC236}">
              <a16:creationId xmlns:a16="http://schemas.microsoft.com/office/drawing/2014/main" id="{A81C7DB2-D6A4-4500-8D07-818CDCAB60C1}"/>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6" name="image1.png">
          <a:extLst>
            <a:ext uri="{FF2B5EF4-FFF2-40B4-BE49-F238E27FC236}">
              <a16:creationId xmlns:a16="http://schemas.microsoft.com/office/drawing/2014/main" id="{0A1BB36A-1334-4EFA-856C-3B89E2A78C87}"/>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7" name="image3.gif">
          <a:extLst>
            <a:ext uri="{FF2B5EF4-FFF2-40B4-BE49-F238E27FC236}">
              <a16:creationId xmlns:a16="http://schemas.microsoft.com/office/drawing/2014/main" id="{0E1D6DA3-D321-4B26-BA04-F78A9577546B}"/>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8" name="image2.png">
          <a:extLst>
            <a:ext uri="{FF2B5EF4-FFF2-40B4-BE49-F238E27FC236}">
              <a16:creationId xmlns:a16="http://schemas.microsoft.com/office/drawing/2014/main" id="{54DD4D4B-98BC-48DD-BC5A-7A867594904C}"/>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59" name="image3.gif">
          <a:extLst>
            <a:ext uri="{FF2B5EF4-FFF2-40B4-BE49-F238E27FC236}">
              <a16:creationId xmlns:a16="http://schemas.microsoft.com/office/drawing/2014/main" id="{7F4ECD66-D146-4949-9CDA-C542AB3F5A80}"/>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60" name="image2.png">
          <a:extLst>
            <a:ext uri="{FF2B5EF4-FFF2-40B4-BE49-F238E27FC236}">
              <a16:creationId xmlns:a16="http://schemas.microsoft.com/office/drawing/2014/main" id="{1F19F222-661D-4684-9C4A-8C267BED6047}"/>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61" name="image3.gif">
          <a:extLst>
            <a:ext uri="{FF2B5EF4-FFF2-40B4-BE49-F238E27FC236}">
              <a16:creationId xmlns:a16="http://schemas.microsoft.com/office/drawing/2014/main" id="{C70247BE-1B11-47E2-B9B5-EFBC921D5B51}"/>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62" name="image2.png">
          <a:extLst>
            <a:ext uri="{FF2B5EF4-FFF2-40B4-BE49-F238E27FC236}">
              <a16:creationId xmlns:a16="http://schemas.microsoft.com/office/drawing/2014/main" id="{97CFA45D-853B-4000-AA9D-7312F1830540}"/>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142875" cy="171450"/>
    <xdr:pic>
      <xdr:nvPicPr>
        <xdr:cNvPr id="1263" name="image4.png">
          <a:extLst>
            <a:ext uri="{FF2B5EF4-FFF2-40B4-BE49-F238E27FC236}">
              <a16:creationId xmlns:a16="http://schemas.microsoft.com/office/drawing/2014/main" id="{9934DBD1-0149-43ED-A5CE-09261B728EEA}"/>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147</xdr:row>
      <xdr:rowOff>0</xdr:rowOff>
    </xdr:from>
    <xdr:ext cx="142875" cy="171450"/>
    <xdr:pic>
      <xdr:nvPicPr>
        <xdr:cNvPr id="1264" name="image4.png">
          <a:extLst>
            <a:ext uri="{FF2B5EF4-FFF2-40B4-BE49-F238E27FC236}">
              <a16:creationId xmlns:a16="http://schemas.microsoft.com/office/drawing/2014/main" id="{3777C7D4-A54F-4CD6-AC0F-5525681680AC}"/>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147</xdr:row>
      <xdr:rowOff>0</xdr:rowOff>
    </xdr:from>
    <xdr:ext cx="95250" cy="114300"/>
    <xdr:pic>
      <xdr:nvPicPr>
        <xdr:cNvPr id="1265" name="image2.gif">
          <a:extLst>
            <a:ext uri="{FF2B5EF4-FFF2-40B4-BE49-F238E27FC236}">
              <a16:creationId xmlns:a16="http://schemas.microsoft.com/office/drawing/2014/main" id="{83D27962-CCA5-45C1-8DC7-33BFEE1310D1}"/>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66" name="image1.png">
          <a:extLst>
            <a:ext uri="{FF2B5EF4-FFF2-40B4-BE49-F238E27FC236}">
              <a16:creationId xmlns:a16="http://schemas.microsoft.com/office/drawing/2014/main" id="{0FDE4988-3FFE-497E-9D2F-8E057C80F878}"/>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67" name="image2.gif">
          <a:extLst>
            <a:ext uri="{FF2B5EF4-FFF2-40B4-BE49-F238E27FC236}">
              <a16:creationId xmlns:a16="http://schemas.microsoft.com/office/drawing/2014/main" id="{40983189-CC30-40BC-B3AC-18C64C66EBCD}"/>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68" name="image2.gif">
          <a:extLst>
            <a:ext uri="{FF2B5EF4-FFF2-40B4-BE49-F238E27FC236}">
              <a16:creationId xmlns:a16="http://schemas.microsoft.com/office/drawing/2014/main" id="{0864D6C3-7C98-4164-B19B-CB1B00DA2550}"/>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69" name="image1.png">
          <a:extLst>
            <a:ext uri="{FF2B5EF4-FFF2-40B4-BE49-F238E27FC236}">
              <a16:creationId xmlns:a16="http://schemas.microsoft.com/office/drawing/2014/main" id="{9C09FF97-B9EA-4377-8415-5C440F683EDA}"/>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70" name="image1.png">
          <a:extLst>
            <a:ext uri="{FF2B5EF4-FFF2-40B4-BE49-F238E27FC236}">
              <a16:creationId xmlns:a16="http://schemas.microsoft.com/office/drawing/2014/main" id="{1C22D276-50A5-41CB-B9C2-29D52DF0BA6D}"/>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71" name="image3.gif">
          <a:extLst>
            <a:ext uri="{FF2B5EF4-FFF2-40B4-BE49-F238E27FC236}">
              <a16:creationId xmlns:a16="http://schemas.microsoft.com/office/drawing/2014/main" id="{06B7D1FA-B391-4144-8806-BC49E8681B9F}"/>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72" name="image2.png">
          <a:extLst>
            <a:ext uri="{FF2B5EF4-FFF2-40B4-BE49-F238E27FC236}">
              <a16:creationId xmlns:a16="http://schemas.microsoft.com/office/drawing/2014/main" id="{6EA35BFC-4EEE-4CC6-BCE2-E8F09D97084E}"/>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73" name="image3.gif">
          <a:extLst>
            <a:ext uri="{FF2B5EF4-FFF2-40B4-BE49-F238E27FC236}">
              <a16:creationId xmlns:a16="http://schemas.microsoft.com/office/drawing/2014/main" id="{CA53B9F7-480D-423A-B03D-BDCFB23DCF06}"/>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74" name="image2.png">
          <a:extLst>
            <a:ext uri="{FF2B5EF4-FFF2-40B4-BE49-F238E27FC236}">
              <a16:creationId xmlns:a16="http://schemas.microsoft.com/office/drawing/2014/main" id="{E1D51AB5-2278-41BF-9054-91D649A51082}"/>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75" name="image3.gif">
          <a:extLst>
            <a:ext uri="{FF2B5EF4-FFF2-40B4-BE49-F238E27FC236}">
              <a16:creationId xmlns:a16="http://schemas.microsoft.com/office/drawing/2014/main" id="{72E0BDAD-9F0C-4A74-9FDE-AC88C008B595}"/>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76" name="image2.png">
          <a:extLst>
            <a:ext uri="{FF2B5EF4-FFF2-40B4-BE49-F238E27FC236}">
              <a16:creationId xmlns:a16="http://schemas.microsoft.com/office/drawing/2014/main" id="{0BEC8239-EFEE-4296-AA09-9D741BA0613A}"/>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142875" cy="171450"/>
    <xdr:pic>
      <xdr:nvPicPr>
        <xdr:cNvPr id="1277" name="image4.png">
          <a:extLst>
            <a:ext uri="{FF2B5EF4-FFF2-40B4-BE49-F238E27FC236}">
              <a16:creationId xmlns:a16="http://schemas.microsoft.com/office/drawing/2014/main" id="{111632DD-8C68-4A40-B12B-20B818CC408E}"/>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147</xdr:row>
      <xdr:rowOff>0</xdr:rowOff>
    </xdr:from>
    <xdr:ext cx="142875" cy="171450"/>
    <xdr:pic>
      <xdr:nvPicPr>
        <xdr:cNvPr id="1278" name="image4.png">
          <a:extLst>
            <a:ext uri="{FF2B5EF4-FFF2-40B4-BE49-F238E27FC236}">
              <a16:creationId xmlns:a16="http://schemas.microsoft.com/office/drawing/2014/main" id="{E12EC644-55B8-4B94-8334-91F12BF99788}"/>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147</xdr:row>
      <xdr:rowOff>0</xdr:rowOff>
    </xdr:from>
    <xdr:ext cx="95250" cy="114300"/>
    <xdr:pic>
      <xdr:nvPicPr>
        <xdr:cNvPr id="1279" name="image2.gif">
          <a:extLst>
            <a:ext uri="{FF2B5EF4-FFF2-40B4-BE49-F238E27FC236}">
              <a16:creationId xmlns:a16="http://schemas.microsoft.com/office/drawing/2014/main" id="{DAAB8199-8616-4563-821D-9DC7B2AF27CF}"/>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0" name="image1.png">
          <a:extLst>
            <a:ext uri="{FF2B5EF4-FFF2-40B4-BE49-F238E27FC236}">
              <a16:creationId xmlns:a16="http://schemas.microsoft.com/office/drawing/2014/main" id="{F2A1EED3-07C1-4BDD-8572-ADEA44CB8A5B}"/>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1" name="image2.gif">
          <a:extLst>
            <a:ext uri="{FF2B5EF4-FFF2-40B4-BE49-F238E27FC236}">
              <a16:creationId xmlns:a16="http://schemas.microsoft.com/office/drawing/2014/main" id="{BD57E5A7-C7ED-49AC-824B-BFD8D4326BCD}"/>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2" name="image2.gif">
          <a:extLst>
            <a:ext uri="{FF2B5EF4-FFF2-40B4-BE49-F238E27FC236}">
              <a16:creationId xmlns:a16="http://schemas.microsoft.com/office/drawing/2014/main" id="{82BDB848-9E0A-4161-B52C-8FBC5BDD2788}"/>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3" name="image1.png">
          <a:extLst>
            <a:ext uri="{FF2B5EF4-FFF2-40B4-BE49-F238E27FC236}">
              <a16:creationId xmlns:a16="http://schemas.microsoft.com/office/drawing/2014/main" id="{F2FC2BC8-F91E-41A6-8D61-135DA7AE5B0B}"/>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4" name="image1.png">
          <a:extLst>
            <a:ext uri="{FF2B5EF4-FFF2-40B4-BE49-F238E27FC236}">
              <a16:creationId xmlns:a16="http://schemas.microsoft.com/office/drawing/2014/main" id="{866927C7-14C2-4830-9667-0CF0CDDACC31}"/>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5" name="image3.gif">
          <a:extLst>
            <a:ext uri="{FF2B5EF4-FFF2-40B4-BE49-F238E27FC236}">
              <a16:creationId xmlns:a16="http://schemas.microsoft.com/office/drawing/2014/main" id="{755CF699-1454-4A43-8FA7-FE058331E69A}"/>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6" name="image2.png">
          <a:extLst>
            <a:ext uri="{FF2B5EF4-FFF2-40B4-BE49-F238E27FC236}">
              <a16:creationId xmlns:a16="http://schemas.microsoft.com/office/drawing/2014/main" id="{1DB4DE33-533E-451D-8030-60DC55A2932C}"/>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7" name="image3.gif">
          <a:extLst>
            <a:ext uri="{FF2B5EF4-FFF2-40B4-BE49-F238E27FC236}">
              <a16:creationId xmlns:a16="http://schemas.microsoft.com/office/drawing/2014/main" id="{C67358AB-7C41-47B2-AE32-B99ECB2A3BDB}"/>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8" name="image2.png">
          <a:extLst>
            <a:ext uri="{FF2B5EF4-FFF2-40B4-BE49-F238E27FC236}">
              <a16:creationId xmlns:a16="http://schemas.microsoft.com/office/drawing/2014/main" id="{C53E81EE-7304-4DA4-8FC3-41E471167451}"/>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89" name="image3.gif">
          <a:extLst>
            <a:ext uri="{FF2B5EF4-FFF2-40B4-BE49-F238E27FC236}">
              <a16:creationId xmlns:a16="http://schemas.microsoft.com/office/drawing/2014/main" id="{55A5D73F-5C5D-40A1-969F-D112E2339571}"/>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90" name="image2.png">
          <a:extLst>
            <a:ext uri="{FF2B5EF4-FFF2-40B4-BE49-F238E27FC236}">
              <a16:creationId xmlns:a16="http://schemas.microsoft.com/office/drawing/2014/main" id="{13D479D9-07A2-433A-BB11-2545E750D420}"/>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142875" cy="171450"/>
    <xdr:pic>
      <xdr:nvPicPr>
        <xdr:cNvPr id="1291" name="image4.png">
          <a:extLst>
            <a:ext uri="{FF2B5EF4-FFF2-40B4-BE49-F238E27FC236}">
              <a16:creationId xmlns:a16="http://schemas.microsoft.com/office/drawing/2014/main" id="{6BED58A2-A809-44D8-8412-66E9F8230C57}"/>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147</xdr:row>
      <xdr:rowOff>0</xdr:rowOff>
    </xdr:from>
    <xdr:ext cx="142875" cy="171450"/>
    <xdr:pic>
      <xdr:nvPicPr>
        <xdr:cNvPr id="1292" name="image4.png">
          <a:extLst>
            <a:ext uri="{FF2B5EF4-FFF2-40B4-BE49-F238E27FC236}">
              <a16:creationId xmlns:a16="http://schemas.microsoft.com/office/drawing/2014/main" id="{A15E39FE-3251-4B16-9C6C-011BCB86D5BA}"/>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147</xdr:row>
      <xdr:rowOff>0</xdr:rowOff>
    </xdr:from>
    <xdr:ext cx="95250" cy="114300"/>
    <xdr:pic>
      <xdr:nvPicPr>
        <xdr:cNvPr id="1293" name="image2.gif">
          <a:extLst>
            <a:ext uri="{FF2B5EF4-FFF2-40B4-BE49-F238E27FC236}">
              <a16:creationId xmlns:a16="http://schemas.microsoft.com/office/drawing/2014/main" id="{5330EACF-5507-4168-A616-42CEFD1F14A4}"/>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94" name="image1.png">
          <a:extLst>
            <a:ext uri="{FF2B5EF4-FFF2-40B4-BE49-F238E27FC236}">
              <a16:creationId xmlns:a16="http://schemas.microsoft.com/office/drawing/2014/main" id="{011AA3A4-BEED-4791-82DF-D90178EDC23A}"/>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95" name="image2.gif">
          <a:extLst>
            <a:ext uri="{FF2B5EF4-FFF2-40B4-BE49-F238E27FC236}">
              <a16:creationId xmlns:a16="http://schemas.microsoft.com/office/drawing/2014/main" id="{3035B74B-C57B-4698-93A2-CCB1469AFB0D}"/>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96" name="image2.gif">
          <a:extLst>
            <a:ext uri="{FF2B5EF4-FFF2-40B4-BE49-F238E27FC236}">
              <a16:creationId xmlns:a16="http://schemas.microsoft.com/office/drawing/2014/main" id="{42690F59-78E9-4946-8217-ADB024FD21F6}"/>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97" name="image1.png">
          <a:extLst>
            <a:ext uri="{FF2B5EF4-FFF2-40B4-BE49-F238E27FC236}">
              <a16:creationId xmlns:a16="http://schemas.microsoft.com/office/drawing/2014/main" id="{9815DEBC-319C-4ADD-880E-2233B13AE891}"/>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98" name="image1.png">
          <a:extLst>
            <a:ext uri="{FF2B5EF4-FFF2-40B4-BE49-F238E27FC236}">
              <a16:creationId xmlns:a16="http://schemas.microsoft.com/office/drawing/2014/main" id="{AA51692B-7369-487F-85A5-6A9C82CBB7B4}"/>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299" name="image3.gif">
          <a:extLst>
            <a:ext uri="{FF2B5EF4-FFF2-40B4-BE49-F238E27FC236}">
              <a16:creationId xmlns:a16="http://schemas.microsoft.com/office/drawing/2014/main" id="{556A6F35-DE14-4960-AC9E-F435E5A7E8CE}"/>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300" name="image2.png">
          <a:extLst>
            <a:ext uri="{FF2B5EF4-FFF2-40B4-BE49-F238E27FC236}">
              <a16:creationId xmlns:a16="http://schemas.microsoft.com/office/drawing/2014/main" id="{3DF1AA18-1B9C-41CE-8F2C-D2B5479A31F4}"/>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301" name="image3.gif">
          <a:extLst>
            <a:ext uri="{FF2B5EF4-FFF2-40B4-BE49-F238E27FC236}">
              <a16:creationId xmlns:a16="http://schemas.microsoft.com/office/drawing/2014/main" id="{8D9A9091-B703-40A4-AFB9-7D03022E3111}"/>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302" name="image2.png">
          <a:extLst>
            <a:ext uri="{FF2B5EF4-FFF2-40B4-BE49-F238E27FC236}">
              <a16:creationId xmlns:a16="http://schemas.microsoft.com/office/drawing/2014/main" id="{902B3C7E-B060-4ED3-B1FA-3EA29FCBE89B}"/>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303" name="image3.gif">
          <a:extLst>
            <a:ext uri="{FF2B5EF4-FFF2-40B4-BE49-F238E27FC236}">
              <a16:creationId xmlns:a16="http://schemas.microsoft.com/office/drawing/2014/main" id="{BF4F1EDA-5425-4C3C-BF2E-F3B934B84CD6}"/>
            </a:ext>
          </a:extLst>
        </xdr:cNvPr>
        <xdr:cNvPicPr preferRelativeResize="0"/>
      </xdr:nvPicPr>
      <xdr:blipFill>
        <a:blip xmlns:r="http://schemas.openxmlformats.org/officeDocument/2006/relationships" r:embed="rId1"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95250" cy="114300"/>
    <xdr:pic>
      <xdr:nvPicPr>
        <xdr:cNvPr id="1304" name="image2.png">
          <a:extLst>
            <a:ext uri="{FF2B5EF4-FFF2-40B4-BE49-F238E27FC236}">
              <a16:creationId xmlns:a16="http://schemas.microsoft.com/office/drawing/2014/main" id="{3CAC35EB-5E53-4E0A-B4B1-711AB3DE6A22}"/>
            </a:ext>
          </a:extLst>
        </xdr:cNvPr>
        <xdr:cNvPicPr preferRelativeResize="0"/>
      </xdr:nvPicPr>
      <xdr:blipFill>
        <a:blip xmlns:r="http://schemas.openxmlformats.org/officeDocument/2006/relationships" r:embed="rId2" cstate="print"/>
        <a:stretch>
          <a:fillRect/>
        </a:stretch>
      </xdr:blipFill>
      <xdr:spPr>
        <a:xfrm>
          <a:off x="11910060" y="78562200"/>
          <a:ext cx="95250" cy="114300"/>
        </a:xfrm>
        <a:prstGeom prst="rect">
          <a:avLst/>
        </a:prstGeom>
        <a:noFill/>
      </xdr:spPr>
    </xdr:pic>
    <xdr:clientData fLocksWithSheet="0"/>
  </xdr:oneCellAnchor>
  <xdr:oneCellAnchor>
    <xdr:from>
      <xdr:col>9</xdr:col>
      <xdr:colOff>0</xdr:colOff>
      <xdr:row>147</xdr:row>
      <xdr:rowOff>0</xdr:rowOff>
    </xdr:from>
    <xdr:ext cx="142875" cy="171450"/>
    <xdr:pic>
      <xdr:nvPicPr>
        <xdr:cNvPr id="1305" name="image4.png">
          <a:extLst>
            <a:ext uri="{FF2B5EF4-FFF2-40B4-BE49-F238E27FC236}">
              <a16:creationId xmlns:a16="http://schemas.microsoft.com/office/drawing/2014/main" id="{FC50B0C3-BE90-4FE7-9FC1-DDF609EC180B}"/>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147</xdr:row>
      <xdr:rowOff>0</xdr:rowOff>
    </xdr:from>
    <xdr:ext cx="142875" cy="171450"/>
    <xdr:pic>
      <xdr:nvPicPr>
        <xdr:cNvPr id="1306" name="image4.png">
          <a:extLst>
            <a:ext uri="{FF2B5EF4-FFF2-40B4-BE49-F238E27FC236}">
              <a16:creationId xmlns:a16="http://schemas.microsoft.com/office/drawing/2014/main" id="{37517FDA-BD50-408C-AC8A-399EB9F1C59D}"/>
            </a:ext>
          </a:extLst>
        </xdr:cNvPr>
        <xdr:cNvPicPr preferRelativeResize="0"/>
      </xdr:nvPicPr>
      <xdr:blipFill>
        <a:blip xmlns:r="http://schemas.openxmlformats.org/officeDocument/2006/relationships" r:embed="rId4" cstate="print"/>
        <a:stretch>
          <a:fillRect/>
        </a:stretch>
      </xdr:blipFill>
      <xdr:spPr>
        <a:xfrm>
          <a:off x="11910060" y="78562200"/>
          <a:ext cx="142875" cy="171450"/>
        </a:xfrm>
        <a:prstGeom prst="rect">
          <a:avLst/>
        </a:prstGeom>
        <a:noFill/>
      </xdr:spPr>
    </xdr:pic>
    <xdr:clientData fLocksWithSheet="0"/>
  </xdr:oneCellAnchor>
  <xdr:oneCellAnchor>
    <xdr:from>
      <xdr:col>9</xdr:col>
      <xdr:colOff>0</xdr:colOff>
      <xdr:row>148</xdr:row>
      <xdr:rowOff>0</xdr:rowOff>
    </xdr:from>
    <xdr:ext cx="95250" cy="114300"/>
    <xdr:pic>
      <xdr:nvPicPr>
        <xdr:cNvPr id="1307" name="image2.gif">
          <a:extLst>
            <a:ext uri="{FF2B5EF4-FFF2-40B4-BE49-F238E27FC236}">
              <a16:creationId xmlns:a16="http://schemas.microsoft.com/office/drawing/2014/main" id="{B101B940-A1DC-40E8-B039-4F07A571C217}"/>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08" name="image1.png">
          <a:extLst>
            <a:ext uri="{FF2B5EF4-FFF2-40B4-BE49-F238E27FC236}">
              <a16:creationId xmlns:a16="http://schemas.microsoft.com/office/drawing/2014/main" id="{7E42D1EC-88F5-415A-8856-828589DBE520}"/>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09" name="image2.gif">
          <a:extLst>
            <a:ext uri="{FF2B5EF4-FFF2-40B4-BE49-F238E27FC236}">
              <a16:creationId xmlns:a16="http://schemas.microsoft.com/office/drawing/2014/main" id="{B8316675-325B-4945-AB93-F0DAE46E62E9}"/>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0" name="image2.gif">
          <a:extLst>
            <a:ext uri="{FF2B5EF4-FFF2-40B4-BE49-F238E27FC236}">
              <a16:creationId xmlns:a16="http://schemas.microsoft.com/office/drawing/2014/main" id="{8DDC399D-4185-4AC9-A748-9D07EE7F8E41}"/>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1" name="image1.png">
          <a:extLst>
            <a:ext uri="{FF2B5EF4-FFF2-40B4-BE49-F238E27FC236}">
              <a16:creationId xmlns:a16="http://schemas.microsoft.com/office/drawing/2014/main" id="{9E307EA3-3B54-41FF-9569-6205E75E56D6}"/>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2" name="image1.png">
          <a:extLst>
            <a:ext uri="{FF2B5EF4-FFF2-40B4-BE49-F238E27FC236}">
              <a16:creationId xmlns:a16="http://schemas.microsoft.com/office/drawing/2014/main" id="{7C568636-FDE3-4152-ACE1-52975C4330B7}"/>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3" name="image3.gif">
          <a:extLst>
            <a:ext uri="{FF2B5EF4-FFF2-40B4-BE49-F238E27FC236}">
              <a16:creationId xmlns:a16="http://schemas.microsoft.com/office/drawing/2014/main" id="{B19A6A00-1D22-466D-9365-23D68C10321F}"/>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4" name="image2.png">
          <a:extLst>
            <a:ext uri="{FF2B5EF4-FFF2-40B4-BE49-F238E27FC236}">
              <a16:creationId xmlns:a16="http://schemas.microsoft.com/office/drawing/2014/main" id="{E3EA8074-012E-4297-AC9D-AD4994D5542A}"/>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5" name="image3.gif">
          <a:extLst>
            <a:ext uri="{FF2B5EF4-FFF2-40B4-BE49-F238E27FC236}">
              <a16:creationId xmlns:a16="http://schemas.microsoft.com/office/drawing/2014/main" id="{99CA03BA-398F-4073-8279-EC25AEDEF704}"/>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6" name="image2.png">
          <a:extLst>
            <a:ext uri="{FF2B5EF4-FFF2-40B4-BE49-F238E27FC236}">
              <a16:creationId xmlns:a16="http://schemas.microsoft.com/office/drawing/2014/main" id="{C95005E7-2941-4542-B24E-A3E0721D17CC}"/>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7" name="image3.gif">
          <a:extLst>
            <a:ext uri="{FF2B5EF4-FFF2-40B4-BE49-F238E27FC236}">
              <a16:creationId xmlns:a16="http://schemas.microsoft.com/office/drawing/2014/main" id="{21947D3B-36EE-4501-A4E0-F51855A45136}"/>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18" name="image2.png">
          <a:extLst>
            <a:ext uri="{FF2B5EF4-FFF2-40B4-BE49-F238E27FC236}">
              <a16:creationId xmlns:a16="http://schemas.microsoft.com/office/drawing/2014/main" id="{72638B3C-7EBB-4F35-8814-6DCBED62D74F}"/>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142875" cy="171450"/>
    <xdr:pic>
      <xdr:nvPicPr>
        <xdr:cNvPr id="1319" name="image4.png">
          <a:extLst>
            <a:ext uri="{FF2B5EF4-FFF2-40B4-BE49-F238E27FC236}">
              <a16:creationId xmlns:a16="http://schemas.microsoft.com/office/drawing/2014/main" id="{DA31DF02-DB38-4569-891C-6C1167332259}"/>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142875" cy="171450"/>
    <xdr:pic>
      <xdr:nvPicPr>
        <xdr:cNvPr id="1320" name="image4.png">
          <a:extLst>
            <a:ext uri="{FF2B5EF4-FFF2-40B4-BE49-F238E27FC236}">
              <a16:creationId xmlns:a16="http://schemas.microsoft.com/office/drawing/2014/main" id="{39F5C751-F429-49A8-9DEA-4251F8B5A6FD}"/>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95250" cy="114300"/>
    <xdr:pic>
      <xdr:nvPicPr>
        <xdr:cNvPr id="1321" name="image2.gif">
          <a:extLst>
            <a:ext uri="{FF2B5EF4-FFF2-40B4-BE49-F238E27FC236}">
              <a16:creationId xmlns:a16="http://schemas.microsoft.com/office/drawing/2014/main" id="{806138E0-0120-4E8B-B916-A76AC8676924}"/>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2" name="image1.png">
          <a:extLst>
            <a:ext uri="{FF2B5EF4-FFF2-40B4-BE49-F238E27FC236}">
              <a16:creationId xmlns:a16="http://schemas.microsoft.com/office/drawing/2014/main" id="{8B0A15E4-82A8-4C30-BE63-C5768158FDC5}"/>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3" name="image2.gif">
          <a:extLst>
            <a:ext uri="{FF2B5EF4-FFF2-40B4-BE49-F238E27FC236}">
              <a16:creationId xmlns:a16="http://schemas.microsoft.com/office/drawing/2014/main" id="{7F7D6556-0F73-49C6-95D2-6918B0E6B066}"/>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4" name="image2.gif">
          <a:extLst>
            <a:ext uri="{FF2B5EF4-FFF2-40B4-BE49-F238E27FC236}">
              <a16:creationId xmlns:a16="http://schemas.microsoft.com/office/drawing/2014/main" id="{530FF685-6554-43A2-88CC-3CC81A7091C9}"/>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5" name="image1.png">
          <a:extLst>
            <a:ext uri="{FF2B5EF4-FFF2-40B4-BE49-F238E27FC236}">
              <a16:creationId xmlns:a16="http://schemas.microsoft.com/office/drawing/2014/main" id="{9C9BA5E7-003A-4E3C-8A63-59B383F38702}"/>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6" name="image1.png">
          <a:extLst>
            <a:ext uri="{FF2B5EF4-FFF2-40B4-BE49-F238E27FC236}">
              <a16:creationId xmlns:a16="http://schemas.microsoft.com/office/drawing/2014/main" id="{D5F0D715-1A48-4C62-A2FF-386A31DCE131}"/>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7" name="image3.gif">
          <a:extLst>
            <a:ext uri="{FF2B5EF4-FFF2-40B4-BE49-F238E27FC236}">
              <a16:creationId xmlns:a16="http://schemas.microsoft.com/office/drawing/2014/main" id="{5DCB6473-44B9-4288-AD7E-7C6E405F3BE2}"/>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8" name="image2.png">
          <a:extLst>
            <a:ext uri="{FF2B5EF4-FFF2-40B4-BE49-F238E27FC236}">
              <a16:creationId xmlns:a16="http://schemas.microsoft.com/office/drawing/2014/main" id="{036D3015-D07D-46B3-A625-56D8EAB82C45}"/>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29" name="image3.gif">
          <a:extLst>
            <a:ext uri="{FF2B5EF4-FFF2-40B4-BE49-F238E27FC236}">
              <a16:creationId xmlns:a16="http://schemas.microsoft.com/office/drawing/2014/main" id="{69786B0E-949F-44BA-8688-4109440B1BBE}"/>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30" name="image2.png">
          <a:extLst>
            <a:ext uri="{FF2B5EF4-FFF2-40B4-BE49-F238E27FC236}">
              <a16:creationId xmlns:a16="http://schemas.microsoft.com/office/drawing/2014/main" id="{5F6D5506-080D-4A81-B19E-D5D554A4D6F8}"/>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31" name="image3.gif">
          <a:extLst>
            <a:ext uri="{FF2B5EF4-FFF2-40B4-BE49-F238E27FC236}">
              <a16:creationId xmlns:a16="http://schemas.microsoft.com/office/drawing/2014/main" id="{8237E7AF-DA14-4E98-B46E-C8EB05DB4C2B}"/>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32" name="image2.png">
          <a:extLst>
            <a:ext uri="{FF2B5EF4-FFF2-40B4-BE49-F238E27FC236}">
              <a16:creationId xmlns:a16="http://schemas.microsoft.com/office/drawing/2014/main" id="{E6BD6615-B592-43C7-9B8B-536573F9B4A0}"/>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142875" cy="171450"/>
    <xdr:pic>
      <xdr:nvPicPr>
        <xdr:cNvPr id="1333" name="image4.png">
          <a:extLst>
            <a:ext uri="{FF2B5EF4-FFF2-40B4-BE49-F238E27FC236}">
              <a16:creationId xmlns:a16="http://schemas.microsoft.com/office/drawing/2014/main" id="{E685E1E2-6EA1-4B5D-864F-2D406FCC785D}"/>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142875" cy="171450"/>
    <xdr:pic>
      <xdr:nvPicPr>
        <xdr:cNvPr id="1334" name="image4.png">
          <a:extLst>
            <a:ext uri="{FF2B5EF4-FFF2-40B4-BE49-F238E27FC236}">
              <a16:creationId xmlns:a16="http://schemas.microsoft.com/office/drawing/2014/main" id="{C7DA85C8-DD3F-4AE9-8A44-207A3F50DE35}"/>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95250" cy="114300"/>
    <xdr:pic>
      <xdr:nvPicPr>
        <xdr:cNvPr id="1335" name="image2.gif">
          <a:extLst>
            <a:ext uri="{FF2B5EF4-FFF2-40B4-BE49-F238E27FC236}">
              <a16:creationId xmlns:a16="http://schemas.microsoft.com/office/drawing/2014/main" id="{8C5D3D01-D1B4-467C-AD71-2AEC4F14F0FF}"/>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36" name="image1.png">
          <a:extLst>
            <a:ext uri="{FF2B5EF4-FFF2-40B4-BE49-F238E27FC236}">
              <a16:creationId xmlns:a16="http://schemas.microsoft.com/office/drawing/2014/main" id="{6491C836-FBFF-460C-8587-EDA1C32A719E}"/>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37" name="image2.gif">
          <a:extLst>
            <a:ext uri="{FF2B5EF4-FFF2-40B4-BE49-F238E27FC236}">
              <a16:creationId xmlns:a16="http://schemas.microsoft.com/office/drawing/2014/main" id="{764313F8-F65C-4B11-B751-A41D9059F5B7}"/>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38" name="image2.gif">
          <a:extLst>
            <a:ext uri="{FF2B5EF4-FFF2-40B4-BE49-F238E27FC236}">
              <a16:creationId xmlns:a16="http://schemas.microsoft.com/office/drawing/2014/main" id="{9A03FC18-829C-4812-BCC1-1CF3F739F2AC}"/>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39" name="image1.png">
          <a:extLst>
            <a:ext uri="{FF2B5EF4-FFF2-40B4-BE49-F238E27FC236}">
              <a16:creationId xmlns:a16="http://schemas.microsoft.com/office/drawing/2014/main" id="{C901854B-E7AD-4083-B280-53CE4CC9D17F}"/>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40" name="image1.png">
          <a:extLst>
            <a:ext uri="{FF2B5EF4-FFF2-40B4-BE49-F238E27FC236}">
              <a16:creationId xmlns:a16="http://schemas.microsoft.com/office/drawing/2014/main" id="{7A8CDC81-2A66-4897-8214-A25E5A38E0A5}"/>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41" name="image3.gif">
          <a:extLst>
            <a:ext uri="{FF2B5EF4-FFF2-40B4-BE49-F238E27FC236}">
              <a16:creationId xmlns:a16="http://schemas.microsoft.com/office/drawing/2014/main" id="{2977B503-0910-491B-9359-E760629D93D5}"/>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42" name="image2.png">
          <a:extLst>
            <a:ext uri="{FF2B5EF4-FFF2-40B4-BE49-F238E27FC236}">
              <a16:creationId xmlns:a16="http://schemas.microsoft.com/office/drawing/2014/main" id="{90F452F2-569C-4820-AC81-CA571422759E}"/>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43" name="image3.gif">
          <a:extLst>
            <a:ext uri="{FF2B5EF4-FFF2-40B4-BE49-F238E27FC236}">
              <a16:creationId xmlns:a16="http://schemas.microsoft.com/office/drawing/2014/main" id="{C942E43A-AD22-4EF0-8277-490071FCAD65}"/>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44" name="image2.png">
          <a:extLst>
            <a:ext uri="{FF2B5EF4-FFF2-40B4-BE49-F238E27FC236}">
              <a16:creationId xmlns:a16="http://schemas.microsoft.com/office/drawing/2014/main" id="{2972C975-0D88-4347-A453-6EA93C65CD16}"/>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45" name="image3.gif">
          <a:extLst>
            <a:ext uri="{FF2B5EF4-FFF2-40B4-BE49-F238E27FC236}">
              <a16:creationId xmlns:a16="http://schemas.microsoft.com/office/drawing/2014/main" id="{BDF12405-E37E-42E6-9388-112B3CC0C705}"/>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46" name="image2.png">
          <a:extLst>
            <a:ext uri="{FF2B5EF4-FFF2-40B4-BE49-F238E27FC236}">
              <a16:creationId xmlns:a16="http://schemas.microsoft.com/office/drawing/2014/main" id="{35A5EBC5-2067-471B-950C-61F5CADEBC22}"/>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142875" cy="171450"/>
    <xdr:pic>
      <xdr:nvPicPr>
        <xdr:cNvPr id="1347" name="image4.png">
          <a:extLst>
            <a:ext uri="{FF2B5EF4-FFF2-40B4-BE49-F238E27FC236}">
              <a16:creationId xmlns:a16="http://schemas.microsoft.com/office/drawing/2014/main" id="{9E081EC7-85AD-4C16-A0EC-F61B6E9DBEE8}"/>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142875" cy="171450"/>
    <xdr:pic>
      <xdr:nvPicPr>
        <xdr:cNvPr id="1348" name="image4.png">
          <a:extLst>
            <a:ext uri="{FF2B5EF4-FFF2-40B4-BE49-F238E27FC236}">
              <a16:creationId xmlns:a16="http://schemas.microsoft.com/office/drawing/2014/main" id="{1945E001-0178-4952-A66C-6F36A33DC6EA}"/>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95250" cy="114300"/>
    <xdr:pic>
      <xdr:nvPicPr>
        <xdr:cNvPr id="1349" name="image2.gif">
          <a:extLst>
            <a:ext uri="{FF2B5EF4-FFF2-40B4-BE49-F238E27FC236}">
              <a16:creationId xmlns:a16="http://schemas.microsoft.com/office/drawing/2014/main" id="{E2ACFEC8-6754-49F1-909A-51636CDE706A}"/>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0" name="image1.png">
          <a:extLst>
            <a:ext uri="{FF2B5EF4-FFF2-40B4-BE49-F238E27FC236}">
              <a16:creationId xmlns:a16="http://schemas.microsoft.com/office/drawing/2014/main" id="{B7216C0A-1F77-4285-9536-84B8428B13A9}"/>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1" name="image2.gif">
          <a:extLst>
            <a:ext uri="{FF2B5EF4-FFF2-40B4-BE49-F238E27FC236}">
              <a16:creationId xmlns:a16="http://schemas.microsoft.com/office/drawing/2014/main" id="{0E2DA920-6ADE-4173-BBCF-FEA4E162E78A}"/>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2" name="image2.gif">
          <a:extLst>
            <a:ext uri="{FF2B5EF4-FFF2-40B4-BE49-F238E27FC236}">
              <a16:creationId xmlns:a16="http://schemas.microsoft.com/office/drawing/2014/main" id="{32AD5B98-49B5-4205-828C-D857A73FA544}"/>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3" name="image1.png">
          <a:extLst>
            <a:ext uri="{FF2B5EF4-FFF2-40B4-BE49-F238E27FC236}">
              <a16:creationId xmlns:a16="http://schemas.microsoft.com/office/drawing/2014/main" id="{0A6EE297-A831-458B-B1AC-FEA7C7183D6C}"/>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4" name="image1.png">
          <a:extLst>
            <a:ext uri="{FF2B5EF4-FFF2-40B4-BE49-F238E27FC236}">
              <a16:creationId xmlns:a16="http://schemas.microsoft.com/office/drawing/2014/main" id="{7EFFE880-4552-4969-879C-61DF94C8305C}"/>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5" name="image3.gif">
          <a:extLst>
            <a:ext uri="{FF2B5EF4-FFF2-40B4-BE49-F238E27FC236}">
              <a16:creationId xmlns:a16="http://schemas.microsoft.com/office/drawing/2014/main" id="{0FE3DCB2-37FF-411D-9367-4738FBEA39E2}"/>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6" name="image2.png">
          <a:extLst>
            <a:ext uri="{FF2B5EF4-FFF2-40B4-BE49-F238E27FC236}">
              <a16:creationId xmlns:a16="http://schemas.microsoft.com/office/drawing/2014/main" id="{6B6F527E-A642-4FC5-85F0-9ACE2B28D45B}"/>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7" name="image3.gif">
          <a:extLst>
            <a:ext uri="{FF2B5EF4-FFF2-40B4-BE49-F238E27FC236}">
              <a16:creationId xmlns:a16="http://schemas.microsoft.com/office/drawing/2014/main" id="{80E53F12-60F3-464E-B76D-68C8A1456841}"/>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8" name="image2.png">
          <a:extLst>
            <a:ext uri="{FF2B5EF4-FFF2-40B4-BE49-F238E27FC236}">
              <a16:creationId xmlns:a16="http://schemas.microsoft.com/office/drawing/2014/main" id="{1368FB0E-60E9-4444-9797-953012E77D6F}"/>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59" name="image3.gif">
          <a:extLst>
            <a:ext uri="{FF2B5EF4-FFF2-40B4-BE49-F238E27FC236}">
              <a16:creationId xmlns:a16="http://schemas.microsoft.com/office/drawing/2014/main" id="{A75C4C94-2C30-4CB6-8B07-D66CAE666DB8}"/>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60" name="image2.png">
          <a:extLst>
            <a:ext uri="{FF2B5EF4-FFF2-40B4-BE49-F238E27FC236}">
              <a16:creationId xmlns:a16="http://schemas.microsoft.com/office/drawing/2014/main" id="{20142E4F-3980-452D-9D93-8566B95C0FC5}"/>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142875" cy="171450"/>
    <xdr:pic>
      <xdr:nvPicPr>
        <xdr:cNvPr id="1361" name="image4.png">
          <a:extLst>
            <a:ext uri="{FF2B5EF4-FFF2-40B4-BE49-F238E27FC236}">
              <a16:creationId xmlns:a16="http://schemas.microsoft.com/office/drawing/2014/main" id="{6EF6BCF1-2FE7-4863-9396-B005DC183C59}"/>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142875" cy="171450"/>
    <xdr:pic>
      <xdr:nvPicPr>
        <xdr:cNvPr id="1362" name="image4.png">
          <a:extLst>
            <a:ext uri="{FF2B5EF4-FFF2-40B4-BE49-F238E27FC236}">
              <a16:creationId xmlns:a16="http://schemas.microsoft.com/office/drawing/2014/main" id="{4E2D0E12-A5EC-471C-A3B7-70305EF5B958}"/>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95250" cy="114300"/>
    <xdr:pic>
      <xdr:nvPicPr>
        <xdr:cNvPr id="1363" name="image2.gif">
          <a:extLst>
            <a:ext uri="{FF2B5EF4-FFF2-40B4-BE49-F238E27FC236}">
              <a16:creationId xmlns:a16="http://schemas.microsoft.com/office/drawing/2014/main" id="{4C535225-CE6F-4314-8A24-390FE4340DFF}"/>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64" name="image1.png">
          <a:extLst>
            <a:ext uri="{FF2B5EF4-FFF2-40B4-BE49-F238E27FC236}">
              <a16:creationId xmlns:a16="http://schemas.microsoft.com/office/drawing/2014/main" id="{931E5914-63D2-4146-B529-80E885A154C0}"/>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65" name="image2.gif">
          <a:extLst>
            <a:ext uri="{FF2B5EF4-FFF2-40B4-BE49-F238E27FC236}">
              <a16:creationId xmlns:a16="http://schemas.microsoft.com/office/drawing/2014/main" id="{A93623C4-6227-4572-95AD-E553DBEFFF0C}"/>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66" name="image2.gif">
          <a:extLst>
            <a:ext uri="{FF2B5EF4-FFF2-40B4-BE49-F238E27FC236}">
              <a16:creationId xmlns:a16="http://schemas.microsoft.com/office/drawing/2014/main" id="{9BFAE4CD-279A-4D1F-8D7D-2D021E138F79}"/>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67" name="image1.png">
          <a:extLst>
            <a:ext uri="{FF2B5EF4-FFF2-40B4-BE49-F238E27FC236}">
              <a16:creationId xmlns:a16="http://schemas.microsoft.com/office/drawing/2014/main" id="{9A798B76-5073-4242-A263-657DB8B1E7FC}"/>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68" name="image1.png">
          <a:extLst>
            <a:ext uri="{FF2B5EF4-FFF2-40B4-BE49-F238E27FC236}">
              <a16:creationId xmlns:a16="http://schemas.microsoft.com/office/drawing/2014/main" id="{662065C1-707B-4130-8E6D-FE3F587D5F94}"/>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69" name="image3.gif">
          <a:extLst>
            <a:ext uri="{FF2B5EF4-FFF2-40B4-BE49-F238E27FC236}">
              <a16:creationId xmlns:a16="http://schemas.microsoft.com/office/drawing/2014/main" id="{E5767CB0-3885-4915-8B43-5075AD5B22BD}"/>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70" name="image2.png">
          <a:extLst>
            <a:ext uri="{FF2B5EF4-FFF2-40B4-BE49-F238E27FC236}">
              <a16:creationId xmlns:a16="http://schemas.microsoft.com/office/drawing/2014/main" id="{1E8E1925-E008-41B2-9A25-406113CD47D2}"/>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71" name="image3.gif">
          <a:extLst>
            <a:ext uri="{FF2B5EF4-FFF2-40B4-BE49-F238E27FC236}">
              <a16:creationId xmlns:a16="http://schemas.microsoft.com/office/drawing/2014/main" id="{C925BF91-051F-4BB8-8420-BDBB1B5C89E4}"/>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72" name="image2.png">
          <a:extLst>
            <a:ext uri="{FF2B5EF4-FFF2-40B4-BE49-F238E27FC236}">
              <a16:creationId xmlns:a16="http://schemas.microsoft.com/office/drawing/2014/main" id="{D333277E-9F1C-4E6D-A343-FA52D44B11DB}"/>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73" name="image3.gif">
          <a:extLst>
            <a:ext uri="{FF2B5EF4-FFF2-40B4-BE49-F238E27FC236}">
              <a16:creationId xmlns:a16="http://schemas.microsoft.com/office/drawing/2014/main" id="{3ED183E8-A56B-450E-AA53-9D3521BD4CD8}"/>
            </a:ext>
          </a:extLst>
        </xdr:cNvPr>
        <xdr:cNvPicPr preferRelativeResize="0"/>
      </xdr:nvPicPr>
      <xdr:blipFill>
        <a:blip xmlns:r="http://schemas.openxmlformats.org/officeDocument/2006/relationships" r:embed="rId1"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95250" cy="114300"/>
    <xdr:pic>
      <xdr:nvPicPr>
        <xdr:cNvPr id="1374" name="image2.png">
          <a:extLst>
            <a:ext uri="{FF2B5EF4-FFF2-40B4-BE49-F238E27FC236}">
              <a16:creationId xmlns:a16="http://schemas.microsoft.com/office/drawing/2014/main" id="{6EF38BF8-84DA-487C-AB05-65C18DEDF0DA}"/>
            </a:ext>
          </a:extLst>
        </xdr:cNvPr>
        <xdr:cNvPicPr preferRelativeResize="0"/>
      </xdr:nvPicPr>
      <xdr:blipFill>
        <a:blip xmlns:r="http://schemas.openxmlformats.org/officeDocument/2006/relationships" r:embed="rId2" cstate="print"/>
        <a:stretch>
          <a:fillRect/>
        </a:stretch>
      </xdr:blipFill>
      <xdr:spPr>
        <a:xfrm>
          <a:off x="11910060" y="76161900"/>
          <a:ext cx="95250" cy="114300"/>
        </a:xfrm>
        <a:prstGeom prst="rect">
          <a:avLst/>
        </a:prstGeom>
        <a:noFill/>
      </xdr:spPr>
    </xdr:pic>
    <xdr:clientData fLocksWithSheet="0"/>
  </xdr:oneCellAnchor>
  <xdr:oneCellAnchor>
    <xdr:from>
      <xdr:col>9</xdr:col>
      <xdr:colOff>0</xdr:colOff>
      <xdr:row>148</xdr:row>
      <xdr:rowOff>0</xdr:rowOff>
    </xdr:from>
    <xdr:ext cx="142875" cy="171450"/>
    <xdr:pic>
      <xdr:nvPicPr>
        <xdr:cNvPr id="1375" name="image4.png">
          <a:extLst>
            <a:ext uri="{FF2B5EF4-FFF2-40B4-BE49-F238E27FC236}">
              <a16:creationId xmlns:a16="http://schemas.microsoft.com/office/drawing/2014/main" id="{E2BAAEE0-73DC-4BC4-A034-B0637ACBE475}"/>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148</xdr:row>
      <xdr:rowOff>0</xdr:rowOff>
    </xdr:from>
    <xdr:ext cx="142875" cy="171450"/>
    <xdr:pic>
      <xdr:nvPicPr>
        <xdr:cNvPr id="1376" name="image4.png">
          <a:extLst>
            <a:ext uri="{FF2B5EF4-FFF2-40B4-BE49-F238E27FC236}">
              <a16:creationId xmlns:a16="http://schemas.microsoft.com/office/drawing/2014/main" id="{0FBE6C4B-4B34-44EA-8997-5E63E8DDD90E}"/>
            </a:ext>
          </a:extLst>
        </xdr:cNvPr>
        <xdr:cNvPicPr preferRelativeResize="0"/>
      </xdr:nvPicPr>
      <xdr:blipFill>
        <a:blip xmlns:r="http://schemas.openxmlformats.org/officeDocument/2006/relationships" r:embed="rId4" cstate="print"/>
        <a:stretch>
          <a:fillRect/>
        </a:stretch>
      </xdr:blipFill>
      <xdr:spPr>
        <a:xfrm>
          <a:off x="11910060" y="76161900"/>
          <a:ext cx="142875" cy="171450"/>
        </a:xfrm>
        <a:prstGeom prst="rect">
          <a:avLst/>
        </a:prstGeom>
        <a:noFill/>
      </xdr:spPr>
    </xdr:pic>
    <xdr:clientData fLocksWithSheet="0"/>
  </xdr:oneCellAnchor>
  <xdr:oneCellAnchor>
    <xdr:from>
      <xdr:col>9</xdr:col>
      <xdr:colOff>0</xdr:colOff>
      <xdr:row>149</xdr:row>
      <xdr:rowOff>0</xdr:rowOff>
    </xdr:from>
    <xdr:ext cx="95250" cy="114300"/>
    <xdr:pic>
      <xdr:nvPicPr>
        <xdr:cNvPr id="1377" name="image2.gif">
          <a:extLst>
            <a:ext uri="{FF2B5EF4-FFF2-40B4-BE49-F238E27FC236}">
              <a16:creationId xmlns:a16="http://schemas.microsoft.com/office/drawing/2014/main" id="{9E728642-1AD5-476F-94D9-5CE5EC22D853}"/>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78" name="image1.png">
          <a:extLst>
            <a:ext uri="{FF2B5EF4-FFF2-40B4-BE49-F238E27FC236}">
              <a16:creationId xmlns:a16="http://schemas.microsoft.com/office/drawing/2014/main" id="{083B7EAF-804F-40E4-9508-2AFF76D69903}"/>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79" name="image2.gif">
          <a:extLst>
            <a:ext uri="{FF2B5EF4-FFF2-40B4-BE49-F238E27FC236}">
              <a16:creationId xmlns:a16="http://schemas.microsoft.com/office/drawing/2014/main" id="{D3E43F6E-DBA1-43E3-8FE5-B3427CD86F67}"/>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0" name="image2.gif">
          <a:extLst>
            <a:ext uri="{FF2B5EF4-FFF2-40B4-BE49-F238E27FC236}">
              <a16:creationId xmlns:a16="http://schemas.microsoft.com/office/drawing/2014/main" id="{6A6CDABE-9075-454B-B97E-102775E8803F}"/>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1" name="image1.png">
          <a:extLst>
            <a:ext uri="{FF2B5EF4-FFF2-40B4-BE49-F238E27FC236}">
              <a16:creationId xmlns:a16="http://schemas.microsoft.com/office/drawing/2014/main" id="{03750181-6BBB-4CCC-B459-2C50543D74EE}"/>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2" name="image1.png">
          <a:extLst>
            <a:ext uri="{FF2B5EF4-FFF2-40B4-BE49-F238E27FC236}">
              <a16:creationId xmlns:a16="http://schemas.microsoft.com/office/drawing/2014/main" id="{EB9CE97F-E6E9-41E2-AF09-1B209EC772AF}"/>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3" name="image3.gif">
          <a:extLst>
            <a:ext uri="{FF2B5EF4-FFF2-40B4-BE49-F238E27FC236}">
              <a16:creationId xmlns:a16="http://schemas.microsoft.com/office/drawing/2014/main" id="{1B3988B6-92D9-4FF9-86A4-0CD48560DD9F}"/>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4" name="image2.png">
          <a:extLst>
            <a:ext uri="{FF2B5EF4-FFF2-40B4-BE49-F238E27FC236}">
              <a16:creationId xmlns:a16="http://schemas.microsoft.com/office/drawing/2014/main" id="{1901EABE-844C-4EE4-B9A3-581E983F921A}"/>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5" name="image3.gif">
          <a:extLst>
            <a:ext uri="{FF2B5EF4-FFF2-40B4-BE49-F238E27FC236}">
              <a16:creationId xmlns:a16="http://schemas.microsoft.com/office/drawing/2014/main" id="{12773676-4063-4C82-9A29-B07CC9FEADFB}"/>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6" name="image2.png">
          <a:extLst>
            <a:ext uri="{FF2B5EF4-FFF2-40B4-BE49-F238E27FC236}">
              <a16:creationId xmlns:a16="http://schemas.microsoft.com/office/drawing/2014/main" id="{861045F6-C00F-4F8E-A624-8AE15B851D47}"/>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7" name="image3.gif">
          <a:extLst>
            <a:ext uri="{FF2B5EF4-FFF2-40B4-BE49-F238E27FC236}">
              <a16:creationId xmlns:a16="http://schemas.microsoft.com/office/drawing/2014/main" id="{D282EA21-C433-42AD-8F60-47E504BC0644}"/>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88" name="image2.png">
          <a:extLst>
            <a:ext uri="{FF2B5EF4-FFF2-40B4-BE49-F238E27FC236}">
              <a16:creationId xmlns:a16="http://schemas.microsoft.com/office/drawing/2014/main" id="{8B4B9D14-3C8D-4782-AA26-19CF2421A72D}"/>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142875" cy="171450"/>
    <xdr:pic>
      <xdr:nvPicPr>
        <xdr:cNvPr id="1389" name="image4.png">
          <a:extLst>
            <a:ext uri="{FF2B5EF4-FFF2-40B4-BE49-F238E27FC236}">
              <a16:creationId xmlns:a16="http://schemas.microsoft.com/office/drawing/2014/main" id="{68BCB85F-47E7-4568-8346-8B7F74029C01}"/>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142875" cy="171450"/>
    <xdr:pic>
      <xdr:nvPicPr>
        <xdr:cNvPr id="1390" name="image4.png">
          <a:extLst>
            <a:ext uri="{FF2B5EF4-FFF2-40B4-BE49-F238E27FC236}">
              <a16:creationId xmlns:a16="http://schemas.microsoft.com/office/drawing/2014/main" id="{6103B4FE-7CF0-4A55-B0CD-72223BAC67BA}"/>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95250" cy="114300"/>
    <xdr:pic>
      <xdr:nvPicPr>
        <xdr:cNvPr id="1391" name="image2.gif">
          <a:extLst>
            <a:ext uri="{FF2B5EF4-FFF2-40B4-BE49-F238E27FC236}">
              <a16:creationId xmlns:a16="http://schemas.microsoft.com/office/drawing/2014/main" id="{E27FCA8C-CC58-4C68-AC9F-7E1D236E627B}"/>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2" name="image1.png">
          <a:extLst>
            <a:ext uri="{FF2B5EF4-FFF2-40B4-BE49-F238E27FC236}">
              <a16:creationId xmlns:a16="http://schemas.microsoft.com/office/drawing/2014/main" id="{645721E7-BC33-4672-804A-E0966773E664}"/>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3" name="image2.gif">
          <a:extLst>
            <a:ext uri="{FF2B5EF4-FFF2-40B4-BE49-F238E27FC236}">
              <a16:creationId xmlns:a16="http://schemas.microsoft.com/office/drawing/2014/main" id="{E4B9676A-9416-44F4-8630-E71151594457}"/>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4" name="image2.gif">
          <a:extLst>
            <a:ext uri="{FF2B5EF4-FFF2-40B4-BE49-F238E27FC236}">
              <a16:creationId xmlns:a16="http://schemas.microsoft.com/office/drawing/2014/main" id="{9B3D7442-EFF4-49A0-9F4D-A247AAE2BC8F}"/>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5" name="image1.png">
          <a:extLst>
            <a:ext uri="{FF2B5EF4-FFF2-40B4-BE49-F238E27FC236}">
              <a16:creationId xmlns:a16="http://schemas.microsoft.com/office/drawing/2014/main" id="{793862A2-52CD-4BF9-A8C5-FCB035CED88D}"/>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6" name="image1.png">
          <a:extLst>
            <a:ext uri="{FF2B5EF4-FFF2-40B4-BE49-F238E27FC236}">
              <a16:creationId xmlns:a16="http://schemas.microsoft.com/office/drawing/2014/main" id="{E2BE727C-0AFE-423E-BFA7-1860557CDBE5}"/>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7" name="image3.gif">
          <a:extLst>
            <a:ext uri="{FF2B5EF4-FFF2-40B4-BE49-F238E27FC236}">
              <a16:creationId xmlns:a16="http://schemas.microsoft.com/office/drawing/2014/main" id="{4297CA74-93E3-46FB-AA80-5EEB09D6B3CC}"/>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8" name="image2.png">
          <a:extLst>
            <a:ext uri="{FF2B5EF4-FFF2-40B4-BE49-F238E27FC236}">
              <a16:creationId xmlns:a16="http://schemas.microsoft.com/office/drawing/2014/main" id="{A31379F0-F1D9-4ED5-90D3-3C6DC5AD89EE}"/>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399" name="image3.gif">
          <a:extLst>
            <a:ext uri="{FF2B5EF4-FFF2-40B4-BE49-F238E27FC236}">
              <a16:creationId xmlns:a16="http://schemas.microsoft.com/office/drawing/2014/main" id="{54C0CA37-437B-4C1B-A6EA-8E328AD8C8BA}"/>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00" name="image2.png">
          <a:extLst>
            <a:ext uri="{FF2B5EF4-FFF2-40B4-BE49-F238E27FC236}">
              <a16:creationId xmlns:a16="http://schemas.microsoft.com/office/drawing/2014/main" id="{C890B2C9-D4DE-499D-BD7F-2CC7A1F50E5F}"/>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01" name="image3.gif">
          <a:extLst>
            <a:ext uri="{FF2B5EF4-FFF2-40B4-BE49-F238E27FC236}">
              <a16:creationId xmlns:a16="http://schemas.microsoft.com/office/drawing/2014/main" id="{6A45A3F4-8D28-471A-8788-462535B7E232}"/>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02" name="image2.png">
          <a:extLst>
            <a:ext uri="{FF2B5EF4-FFF2-40B4-BE49-F238E27FC236}">
              <a16:creationId xmlns:a16="http://schemas.microsoft.com/office/drawing/2014/main" id="{69348DC7-B164-4FFE-BC6A-C23677042232}"/>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142875" cy="171450"/>
    <xdr:pic>
      <xdr:nvPicPr>
        <xdr:cNvPr id="1403" name="image4.png">
          <a:extLst>
            <a:ext uri="{FF2B5EF4-FFF2-40B4-BE49-F238E27FC236}">
              <a16:creationId xmlns:a16="http://schemas.microsoft.com/office/drawing/2014/main" id="{1DA2E51B-DE5C-4388-A43F-CDEDCBBDFB9A}"/>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142875" cy="171450"/>
    <xdr:pic>
      <xdr:nvPicPr>
        <xdr:cNvPr id="1404" name="image4.png">
          <a:extLst>
            <a:ext uri="{FF2B5EF4-FFF2-40B4-BE49-F238E27FC236}">
              <a16:creationId xmlns:a16="http://schemas.microsoft.com/office/drawing/2014/main" id="{24AA3750-A744-4C4F-A571-CF971A2B25C5}"/>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95250" cy="114300"/>
    <xdr:pic>
      <xdr:nvPicPr>
        <xdr:cNvPr id="1405" name="image2.gif">
          <a:extLst>
            <a:ext uri="{FF2B5EF4-FFF2-40B4-BE49-F238E27FC236}">
              <a16:creationId xmlns:a16="http://schemas.microsoft.com/office/drawing/2014/main" id="{725C33B3-F234-4F68-994E-1393FE7C1588}"/>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06" name="image1.png">
          <a:extLst>
            <a:ext uri="{FF2B5EF4-FFF2-40B4-BE49-F238E27FC236}">
              <a16:creationId xmlns:a16="http://schemas.microsoft.com/office/drawing/2014/main" id="{010B5704-C3F3-4382-8297-E16748BBFB77}"/>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07" name="image2.gif">
          <a:extLst>
            <a:ext uri="{FF2B5EF4-FFF2-40B4-BE49-F238E27FC236}">
              <a16:creationId xmlns:a16="http://schemas.microsoft.com/office/drawing/2014/main" id="{EEA4BB9C-45B1-4B47-9741-09BCC44C5F14}"/>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08" name="image2.gif">
          <a:extLst>
            <a:ext uri="{FF2B5EF4-FFF2-40B4-BE49-F238E27FC236}">
              <a16:creationId xmlns:a16="http://schemas.microsoft.com/office/drawing/2014/main" id="{0DB91405-F57A-4E8E-9444-08F25A61BA56}"/>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09" name="image1.png">
          <a:extLst>
            <a:ext uri="{FF2B5EF4-FFF2-40B4-BE49-F238E27FC236}">
              <a16:creationId xmlns:a16="http://schemas.microsoft.com/office/drawing/2014/main" id="{6C4D5AAA-A2F0-4A40-93FF-4F7E22479C0B}"/>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10" name="image1.png">
          <a:extLst>
            <a:ext uri="{FF2B5EF4-FFF2-40B4-BE49-F238E27FC236}">
              <a16:creationId xmlns:a16="http://schemas.microsoft.com/office/drawing/2014/main" id="{629FA7C5-D357-4F3F-B541-8FB163B158F6}"/>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11" name="image3.gif">
          <a:extLst>
            <a:ext uri="{FF2B5EF4-FFF2-40B4-BE49-F238E27FC236}">
              <a16:creationId xmlns:a16="http://schemas.microsoft.com/office/drawing/2014/main" id="{07609BAB-FBBC-44D2-95BE-ED10ADBBC3E8}"/>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12" name="image2.png">
          <a:extLst>
            <a:ext uri="{FF2B5EF4-FFF2-40B4-BE49-F238E27FC236}">
              <a16:creationId xmlns:a16="http://schemas.microsoft.com/office/drawing/2014/main" id="{9A3B9D46-DF9A-4C0C-A5A3-0B554FADDA3D}"/>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13" name="image3.gif">
          <a:extLst>
            <a:ext uri="{FF2B5EF4-FFF2-40B4-BE49-F238E27FC236}">
              <a16:creationId xmlns:a16="http://schemas.microsoft.com/office/drawing/2014/main" id="{27F92C4B-E487-43F7-9E08-A5F26CD4E5D1}"/>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14" name="image2.png">
          <a:extLst>
            <a:ext uri="{FF2B5EF4-FFF2-40B4-BE49-F238E27FC236}">
              <a16:creationId xmlns:a16="http://schemas.microsoft.com/office/drawing/2014/main" id="{D7065BBB-3F6D-4EB3-96D3-507F093216A8}"/>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15" name="image3.gif">
          <a:extLst>
            <a:ext uri="{FF2B5EF4-FFF2-40B4-BE49-F238E27FC236}">
              <a16:creationId xmlns:a16="http://schemas.microsoft.com/office/drawing/2014/main" id="{696C662E-9E7F-4831-ACBD-E1F4FD9FD2CC}"/>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16" name="image2.png">
          <a:extLst>
            <a:ext uri="{FF2B5EF4-FFF2-40B4-BE49-F238E27FC236}">
              <a16:creationId xmlns:a16="http://schemas.microsoft.com/office/drawing/2014/main" id="{5E6118C5-48B1-4230-B413-4976E1C086D6}"/>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142875" cy="171450"/>
    <xdr:pic>
      <xdr:nvPicPr>
        <xdr:cNvPr id="1417" name="image4.png">
          <a:extLst>
            <a:ext uri="{FF2B5EF4-FFF2-40B4-BE49-F238E27FC236}">
              <a16:creationId xmlns:a16="http://schemas.microsoft.com/office/drawing/2014/main" id="{766C0780-506E-4694-8CBD-8940D60B6FBE}"/>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142875" cy="171450"/>
    <xdr:pic>
      <xdr:nvPicPr>
        <xdr:cNvPr id="1418" name="image4.png">
          <a:extLst>
            <a:ext uri="{FF2B5EF4-FFF2-40B4-BE49-F238E27FC236}">
              <a16:creationId xmlns:a16="http://schemas.microsoft.com/office/drawing/2014/main" id="{950F00D4-FDE7-421F-A243-9DA8088947DF}"/>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95250" cy="114300"/>
    <xdr:pic>
      <xdr:nvPicPr>
        <xdr:cNvPr id="1419" name="image2.gif">
          <a:extLst>
            <a:ext uri="{FF2B5EF4-FFF2-40B4-BE49-F238E27FC236}">
              <a16:creationId xmlns:a16="http://schemas.microsoft.com/office/drawing/2014/main" id="{1017E238-1149-4FDF-9238-961751BC722B}"/>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0" name="image1.png">
          <a:extLst>
            <a:ext uri="{FF2B5EF4-FFF2-40B4-BE49-F238E27FC236}">
              <a16:creationId xmlns:a16="http://schemas.microsoft.com/office/drawing/2014/main" id="{DAF241DE-6F35-43F5-B588-7274292C4D54}"/>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1" name="image2.gif">
          <a:extLst>
            <a:ext uri="{FF2B5EF4-FFF2-40B4-BE49-F238E27FC236}">
              <a16:creationId xmlns:a16="http://schemas.microsoft.com/office/drawing/2014/main" id="{BB4ED418-9D77-4A63-A903-9E9139DC8197}"/>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2" name="image2.gif">
          <a:extLst>
            <a:ext uri="{FF2B5EF4-FFF2-40B4-BE49-F238E27FC236}">
              <a16:creationId xmlns:a16="http://schemas.microsoft.com/office/drawing/2014/main" id="{AED9C572-DC64-4A30-8084-F5687D36DC18}"/>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3" name="image1.png">
          <a:extLst>
            <a:ext uri="{FF2B5EF4-FFF2-40B4-BE49-F238E27FC236}">
              <a16:creationId xmlns:a16="http://schemas.microsoft.com/office/drawing/2014/main" id="{BA33EDEE-3BE5-495D-AEEA-E4BF794D78F9}"/>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4" name="image1.png">
          <a:extLst>
            <a:ext uri="{FF2B5EF4-FFF2-40B4-BE49-F238E27FC236}">
              <a16:creationId xmlns:a16="http://schemas.microsoft.com/office/drawing/2014/main" id="{9FEEF3C6-5F46-4329-864D-F66934D70920}"/>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5" name="image3.gif">
          <a:extLst>
            <a:ext uri="{FF2B5EF4-FFF2-40B4-BE49-F238E27FC236}">
              <a16:creationId xmlns:a16="http://schemas.microsoft.com/office/drawing/2014/main" id="{B173E0DD-792A-4AB3-B33E-A2832CC75725}"/>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6" name="image2.png">
          <a:extLst>
            <a:ext uri="{FF2B5EF4-FFF2-40B4-BE49-F238E27FC236}">
              <a16:creationId xmlns:a16="http://schemas.microsoft.com/office/drawing/2014/main" id="{A54B5F13-F2AE-44CC-A173-9C1BA12B67A0}"/>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7" name="image3.gif">
          <a:extLst>
            <a:ext uri="{FF2B5EF4-FFF2-40B4-BE49-F238E27FC236}">
              <a16:creationId xmlns:a16="http://schemas.microsoft.com/office/drawing/2014/main" id="{5FAEDDE4-506A-4182-AB33-111B7E90C816}"/>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8" name="image2.png">
          <a:extLst>
            <a:ext uri="{FF2B5EF4-FFF2-40B4-BE49-F238E27FC236}">
              <a16:creationId xmlns:a16="http://schemas.microsoft.com/office/drawing/2014/main" id="{B4DBF71B-9B4F-4F82-90B6-0EB45EA36980}"/>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29" name="image3.gif">
          <a:extLst>
            <a:ext uri="{FF2B5EF4-FFF2-40B4-BE49-F238E27FC236}">
              <a16:creationId xmlns:a16="http://schemas.microsoft.com/office/drawing/2014/main" id="{CA97D092-DDC8-45F2-834C-0EEC9F6288AF}"/>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30" name="image2.png">
          <a:extLst>
            <a:ext uri="{FF2B5EF4-FFF2-40B4-BE49-F238E27FC236}">
              <a16:creationId xmlns:a16="http://schemas.microsoft.com/office/drawing/2014/main" id="{21EF1A29-2F05-4AA6-965F-7819FAFCB676}"/>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142875" cy="171450"/>
    <xdr:pic>
      <xdr:nvPicPr>
        <xdr:cNvPr id="1431" name="image4.png">
          <a:extLst>
            <a:ext uri="{FF2B5EF4-FFF2-40B4-BE49-F238E27FC236}">
              <a16:creationId xmlns:a16="http://schemas.microsoft.com/office/drawing/2014/main" id="{652779D1-9B46-41F1-A084-68F646AF24A4}"/>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142875" cy="171450"/>
    <xdr:pic>
      <xdr:nvPicPr>
        <xdr:cNvPr id="1432" name="image4.png">
          <a:extLst>
            <a:ext uri="{FF2B5EF4-FFF2-40B4-BE49-F238E27FC236}">
              <a16:creationId xmlns:a16="http://schemas.microsoft.com/office/drawing/2014/main" id="{947204A2-AE09-4B95-B2F4-AEF1DD7D2C7C}"/>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95250" cy="114300"/>
    <xdr:pic>
      <xdr:nvPicPr>
        <xdr:cNvPr id="1433" name="image2.gif">
          <a:extLst>
            <a:ext uri="{FF2B5EF4-FFF2-40B4-BE49-F238E27FC236}">
              <a16:creationId xmlns:a16="http://schemas.microsoft.com/office/drawing/2014/main" id="{27A47593-A4F5-451F-BF99-07D300F043BD}"/>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34" name="image1.png">
          <a:extLst>
            <a:ext uri="{FF2B5EF4-FFF2-40B4-BE49-F238E27FC236}">
              <a16:creationId xmlns:a16="http://schemas.microsoft.com/office/drawing/2014/main" id="{4A0F35CD-CA49-4824-BF44-4CADE26B2B27}"/>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35" name="image2.gif">
          <a:extLst>
            <a:ext uri="{FF2B5EF4-FFF2-40B4-BE49-F238E27FC236}">
              <a16:creationId xmlns:a16="http://schemas.microsoft.com/office/drawing/2014/main" id="{5F900AF6-3F09-43A6-9CB8-C4D261D81BCB}"/>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36" name="image2.gif">
          <a:extLst>
            <a:ext uri="{FF2B5EF4-FFF2-40B4-BE49-F238E27FC236}">
              <a16:creationId xmlns:a16="http://schemas.microsoft.com/office/drawing/2014/main" id="{BFC497C5-2BB6-4EEF-A3CD-AEE65CFE9026}"/>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37" name="image1.png">
          <a:extLst>
            <a:ext uri="{FF2B5EF4-FFF2-40B4-BE49-F238E27FC236}">
              <a16:creationId xmlns:a16="http://schemas.microsoft.com/office/drawing/2014/main" id="{2FEE9EAC-D99E-40BA-91BA-1D559DBF6F9F}"/>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38" name="image1.png">
          <a:extLst>
            <a:ext uri="{FF2B5EF4-FFF2-40B4-BE49-F238E27FC236}">
              <a16:creationId xmlns:a16="http://schemas.microsoft.com/office/drawing/2014/main" id="{61A858F4-C57D-4C2A-BA4A-8A5BE111E074}"/>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39" name="image3.gif">
          <a:extLst>
            <a:ext uri="{FF2B5EF4-FFF2-40B4-BE49-F238E27FC236}">
              <a16:creationId xmlns:a16="http://schemas.microsoft.com/office/drawing/2014/main" id="{B0B12992-242E-4101-BAFE-AF37A5333E9E}"/>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40" name="image2.png">
          <a:extLst>
            <a:ext uri="{FF2B5EF4-FFF2-40B4-BE49-F238E27FC236}">
              <a16:creationId xmlns:a16="http://schemas.microsoft.com/office/drawing/2014/main" id="{2D093B14-F61D-4CBF-A0BD-C28419C9216E}"/>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41" name="image3.gif">
          <a:extLst>
            <a:ext uri="{FF2B5EF4-FFF2-40B4-BE49-F238E27FC236}">
              <a16:creationId xmlns:a16="http://schemas.microsoft.com/office/drawing/2014/main" id="{18F8EB09-F956-43F7-AC6B-2EADD414CE1D}"/>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42" name="image2.png">
          <a:extLst>
            <a:ext uri="{FF2B5EF4-FFF2-40B4-BE49-F238E27FC236}">
              <a16:creationId xmlns:a16="http://schemas.microsoft.com/office/drawing/2014/main" id="{E3098BA9-3A32-44D0-BBC6-4ED0FFC41D8E}"/>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43" name="image3.gif">
          <a:extLst>
            <a:ext uri="{FF2B5EF4-FFF2-40B4-BE49-F238E27FC236}">
              <a16:creationId xmlns:a16="http://schemas.microsoft.com/office/drawing/2014/main" id="{3B1660EE-20C3-45B1-B31E-CF3B7DC694AD}"/>
            </a:ext>
          </a:extLst>
        </xdr:cNvPr>
        <xdr:cNvPicPr preferRelativeResize="0"/>
      </xdr:nvPicPr>
      <xdr:blipFill>
        <a:blip xmlns:r="http://schemas.openxmlformats.org/officeDocument/2006/relationships" r:embed="rId1"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95250" cy="114300"/>
    <xdr:pic>
      <xdr:nvPicPr>
        <xdr:cNvPr id="1444" name="image2.png">
          <a:extLst>
            <a:ext uri="{FF2B5EF4-FFF2-40B4-BE49-F238E27FC236}">
              <a16:creationId xmlns:a16="http://schemas.microsoft.com/office/drawing/2014/main" id="{5E1C07C9-5672-4774-B383-49B31AF040DE}"/>
            </a:ext>
          </a:extLst>
        </xdr:cNvPr>
        <xdr:cNvPicPr preferRelativeResize="0"/>
      </xdr:nvPicPr>
      <xdr:blipFill>
        <a:blip xmlns:r="http://schemas.openxmlformats.org/officeDocument/2006/relationships" r:embed="rId2" cstate="print"/>
        <a:stretch>
          <a:fillRect/>
        </a:stretch>
      </xdr:blipFill>
      <xdr:spPr>
        <a:xfrm>
          <a:off x="11910060" y="77144880"/>
          <a:ext cx="95250" cy="114300"/>
        </a:xfrm>
        <a:prstGeom prst="rect">
          <a:avLst/>
        </a:prstGeom>
        <a:noFill/>
      </xdr:spPr>
    </xdr:pic>
    <xdr:clientData fLocksWithSheet="0"/>
  </xdr:oneCellAnchor>
  <xdr:oneCellAnchor>
    <xdr:from>
      <xdr:col>9</xdr:col>
      <xdr:colOff>0</xdr:colOff>
      <xdr:row>149</xdr:row>
      <xdr:rowOff>0</xdr:rowOff>
    </xdr:from>
    <xdr:ext cx="142875" cy="171450"/>
    <xdr:pic>
      <xdr:nvPicPr>
        <xdr:cNvPr id="1445" name="image4.png">
          <a:extLst>
            <a:ext uri="{FF2B5EF4-FFF2-40B4-BE49-F238E27FC236}">
              <a16:creationId xmlns:a16="http://schemas.microsoft.com/office/drawing/2014/main" id="{58ED95F8-D54B-4814-93D4-14B4C66D870D}"/>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oneCellAnchor>
    <xdr:from>
      <xdr:col>9</xdr:col>
      <xdr:colOff>0</xdr:colOff>
      <xdr:row>149</xdr:row>
      <xdr:rowOff>0</xdr:rowOff>
    </xdr:from>
    <xdr:ext cx="142875" cy="171450"/>
    <xdr:pic>
      <xdr:nvPicPr>
        <xdr:cNvPr id="1446" name="image4.png">
          <a:extLst>
            <a:ext uri="{FF2B5EF4-FFF2-40B4-BE49-F238E27FC236}">
              <a16:creationId xmlns:a16="http://schemas.microsoft.com/office/drawing/2014/main" id="{E1043833-6E43-4706-906E-78DA29B8904C}"/>
            </a:ext>
          </a:extLst>
        </xdr:cNvPr>
        <xdr:cNvPicPr preferRelativeResize="0"/>
      </xdr:nvPicPr>
      <xdr:blipFill>
        <a:blip xmlns:r="http://schemas.openxmlformats.org/officeDocument/2006/relationships" r:embed="rId4" cstate="print"/>
        <a:stretch>
          <a:fillRect/>
        </a:stretch>
      </xdr:blipFill>
      <xdr:spPr>
        <a:xfrm>
          <a:off x="11910060" y="77144880"/>
          <a:ext cx="142875" cy="171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AA3005"/>
  <sheetViews>
    <sheetView tabSelected="1" zoomScale="110" zoomScaleNormal="110" workbookViewId="0">
      <pane ySplit="2" topLeftCell="A216" activePane="bottomLeft" state="frozen"/>
      <selection activeCell="G1" sqref="G1"/>
      <selection pane="bottomLeft" activeCell="L219" sqref="L219"/>
    </sheetView>
  </sheetViews>
  <sheetFormatPr defaultColWidth="14.44140625" defaultRowHeight="15.6"/>
  <cols>
    <col min="1" max="1" width="8.88671875" style="452" customWidth="1"/>
    <col min="2" max="2" width="7.5546875" style="470" customWidth="1"/>
    <col min="3" max="3" width="35" style="1" customWidth="1"/>
    <col min="4" max="5" width="15.5546875" style="7" customWidth="1"/>
    <col min="6" max="6" width="12.21875" style="902" customWidth="1"/>
    <col min="7" max="7" width="9.109375" style="44" customWidth="1"/>
    <col min="8" max="8" width="7.21875" style="248" customWidth="1"/>
    <col min="9" max="9" width="6.5546875" style="248" customWidth="1"/>
    <col min="10" max="10" width="7.77734375" style="248" customWidth="1"/>
    <col min="11" max="11" width="7.77734375" customWidth="1"/>
    <col min="27" max="16384" width="14.44140625" style="1"/>
  </cols>
  <sheetData>
    <row r="1" spans="1:10" ht="47.4" thickBot="1">
      <c r="A1" s="473" t="s">
        <v>0</v>
      </c>
      <c r="B1" s="973" t="s">
        <v>2414</v>
      </c>
      <c r="C1" s="365" t="s">
        <v>2232</v>
      </c>
      <c r="D1" s="166" t="s">
        <v>1</v>
      </c>
      <c r="E1" s="166" t="s">
        <v>2</v>
      </c>
      <c r="F1" s="8" t="s">
        <v>3</v>
      </c>
      <c r="G1" s="277" t="s">
        <v>7</v>
      </c>
      <c r="H1" s="170" t="s">
        <v>4</v>
      </c>
      <c r="I1" s="170" t="s">
        <v>5</v>
      </c>
      <c r="J1" s="170" t="s">
        <v>6</v>
      </c>
    </row>
    <row r="2" spans="1:10" ht="49.2" customHeight="1" thickTop="1" thickBot="1">
      <c r="A2" s="474"/>
      <c r="B2" s="606"/>
      <c r="C2" s="53" t="s">
        <v>8</v>
      </c>
      <c r="D2" s="48" t="s">
        <v>1249</v>
      </c>
      <c r="E2" s="52" t="s">
        <v>1260</v>
      </c>
      <c r="F2" s="837"/>
      <c r="G2" s="368"/>
      <c r="H2" s="378"/>
      <c r="I2" s="378"/>
      <c r="J2" s="378"/>
    </row>
    <row r="3" spans="1:10" ht="25.05" customHeight="1">
      <c r="A3" s="113"/>
      <c r="B3" s="607"/>
      <c r="C3" s="934" t="s">
        <v>9</v>
      </c>
      <c r="D3" s="934"/>
      <c r="E3" s="934"/>
      <c r="F3" s="934"/>
      <c r="G3" s="299"/>
      <c r="H3" s="298"/>
      <c r="I3" s="298"/>
      <c r="J3" s="298"/>
    </row>
    <row r="4" spans="1:10" ht="24">
      <c r="A4" s="640">
        <v>6960512</v>
      </c>
      <c r="B4" s="609">
        <v>919</v>
      </c>
      <c r="C4" s="264" t="s">
        <v>10</v>
      </c>
      <c r="D4" s="345" t="s">
        <v>11</v>
      </c>
      <c r="E4" s="168" t="s">
        <v>11</v>
      </c>
      <c r="F4" s="835">
        <v>32262</v>
      </c>
      <c r="G4" s="278" t="s">
        <v>1113</v>
      </c>
      <c r="H4" s="171">
        <v>96</v>
      </c>
      <c r="I4" s="187" t="s">
        <v>12</v>
      </c>
      <c r="J4" s="187" t="s">
        <v>13</v>
      </c>
    </row>
    <row r="5" spans="1:10" ht="24">
      <c r="A5" s="641">
        <v>6967319</v>
      </c>
      <c r="B5" s="612">
        <v>733</v>
      </c>
      <c r="C5" s="124" t="s">
        <v>1112</v>
      </c>
      <c r="D5" s="345" t="s">
        <v>11</v>
      </c>
      <c r="E5" s="168" t="s">
        <v>11</v>
      </c>
      <c r="F5" s="835">
        <v>31879000</v>
      </c>
      <c r="G5" s="278" t="s">
        <v>1113</v>
      </c>
      <c r="H5" s="171">
        <v>96</v>
      </c>
      <c r="I5" s="187" t="s">
        <v>12</v>
      </c>
      <c r="J5" s="187" t="s">
        <v>13</v>
      </c>
    </row>
    <row r="6" spans="1:10" ht="24">
      <c r="A6" s="640">
        <v>4017828</v>
      </c>
      <c r="B6" s="609">
        <v>307</v>
      </c>
      <c r="C6" s="264" t="s">
        <v>15</v>
      </c>
      <c r="D6" s="346" t="s">
        <v>11</v>
      </c>
      <c r="E6" s="346" t="s">
        <v>11</v>
      </c>
      <c r="F6" s="835">
        <v>11918</v>
      </c>
      <c r="G6" s="278" t="s">
        <v>1208</v>
      </c>
      <c r="H6" s="171">
        <v>96</v>
      </c>
      <c r="I6" s="187" t="s">
        <v>12</v>
      </c>
      <c r="J6" s="187" t="s">
        <v>13</v>
      </c>
    </row>
    <row r="7" spans="1:10" ht="24">
      <c r="A7" s="642">
        <v>2199265</v>
      </c>
      <c r="B7" s="620">
        <v>300</v>
      </c>
      <c r="C7" s="617" t="s">
        <v>2280</v>
      </c>
      <c r="D7" s="348" t="s">
        <v>1117</v>
      </c>
      <c r="E7" s="168" t="s">
        <v>11</v>
      </c>
      <c r="F7" s="847">
        <v>18447</v>
      </c>
      <c r="G7" s="131" t="s">
        <v>1113</v>
      </c>
      <c r="H7" s="171">
        <v>96</v>
      </c>
      <c r="I7" s="187" t="s">
        <v>12</v>
      </c>
      <c r="J7" s="187" t="s">
        <v>13</v>
      </c>
    </row>
    <row r="8" spans="1:10" ht="24">
      <c r="A8" s="640">
        <v>9659723</v>
      </c>
      <c r="B8" s="609">
        <v>569</v>
      </c>
      <c r="C8" s="264" t="s">
        <v>16</v>
      </c>
      <c r="D8" s="345" t="s">
        <v>11</v>
      </c>
      <c r="E8" s="168" t="s">
        <v>11</v>
      </c>
      <c r="F8" s="835">
        <v>38387</v>
      </c>
      <c r="G8" s="278" t="s">
        <v>1113</v>
      </c>
      <c r="H8" s="171">
        <v>96</v>
      </c>
      <c r="I8" s="187" t="s">
        <v>12</v>
      </c>
      <c r="J8" s="187" t="s">
        <v>13</v>
      </c>
    </row>
    <row r="9" spans="1:10" ht="24">
      <c r="A9" s="640">
        <v>9491895</v>
      </c>
      <c r="B9" s="609">
        <v>4236</v>
      </c>
      <c r="C9" s="264" t="s">
        <v>1262</v>
      </c>
      <c r="D9" s="345" t="s">
        <v>11</v>
      </c>
      <c r="E9" s="168" t="s">
        <v>11</v>
      </c>
      <c r="F9" s="835">
        <v>29444</v>
      </c>
      <c r="G9" s="278" t="s">
        <v>1113</v>
      </c>
      <c r="H9" s="171">
        <v>96</v>
      </c>
      <c r="I9" s="187" t="s">
        <v>12</v>
      </c>
      <c r="J9" s="187" t="s">
        <v>13</v>
      </c>
    </row>
    <row r="10" spans="1:10" ht="24">
      <c r="A10" s="640">
        <v>6960678</v>
      </c>
      <c r="B10" s="609">
        <v>2475</v>
      </c>
      <c r="C10" s="274" t="s">
        <v>17</v>
      </c>
      <c r="D10" s="345" t="s">
        <v>11</v>
      </c>
      <c r="E10" s="168" t="s">
        <v>11</v>
      </c>
      <c r="F10" s="835">
        <v>31888</v>
      </c>
      <c r="G10" s="278" t="s">
        <v>1113</v>
      </c>
      <c r="H10" s="171">
        <v>96</v>
      </c>
      <c r="I10" s="187" t="s">
        <v>12</v>
      </c>
      <c r="J10" s="187" t="s">
        <v>13</v>
      </c>
    </row>
    <row r="11" spans="1:10" ht="24">
      <c r="A11" s="641">
        <v>5017827</v>
      </c>
      <c r="B11" s="612">
        <v>632</v>
      </c>
      <c r="C11" s="124" t="s">
        <v>1114</v>
      </c>
      <c r="D11" s="345" t="s">
        <v>11</v>
      </c>
      <c r="E11" s="168" t="s">
        <v>11</v>
      </c>
      <c r="F11" s="835">
        <v>11943000</v>
      </c>
      <c r="G11" s="278" t="s">
        <v>1113</v>
      </c>
      <c r="H11" s="171">
        <v>96</v>
      </c>
      <c r="I11" s="187" t="s">
        <v>12</v>
      </c>
      <c r="J11" s="187" t="s">
        <v>13</v>
      </c>
    </row>
    <row r="12" spans="1:10" ht="24">
      <c r="A12" s="640">
        <v>1072586</v>
      </c>
      <c r="B12" s="609">
        <v>223</v>
      </c>
      <c r="C12" s="264" t="s">
        <v>18</v>
      </c>
      <c r="D12" s="345" t="s">
        <v>11</v>
      </c>
      <c r="E12" s="168" t="s">
        <v>11</v>
      </c>
      <c r="F12" s="835">
        <v>11942</v>
      </c>
      <c r="G12" s="278" t="s">
        <v>1113</v>
      </c>
      <c r="H12" s="171">
        <v>96</v>
      </c>
      <c r="I12" s="187" t="s">
        <v>12</v>
      </c>
      <c r="J12" s="187" t="s">
        <v>13</v>
      </c>
    </row>
    <row r="13" spans="1:10" ht="24">
      <c r="A13" s="641">
        <v>1138598</v>
      </c>
      <c r="B13" s="612">
        <v>3975</v>
      </c>
      <c r="C13" s="124" t="s">
        <v>1115</v>
      </c>
      <c r="D13" s="345" t="s">
        <v>11</v>
      </c>
      <c r="E13" s="168" t="s">
        <v>11</v>
      </c>
      <c r="F13" s="835" t="s">
        <v>1116</v>
      </c>
      <c r="G13" s="278" t="s">
        <v>1113</v>
      </c>
      <c r="H13" s="171">
        <v>96</v>
      </c>
      <c r="I13" s="187" t="s">
        <v>12</v>
      </c>
      <c r="J13" s="187" t="s">
        <v>13</v>
      </c>
    </row>
    <row r="14" spans="1:10" ht="24">
      <c r="A14" s="640">
        <v>6960686</v>
      </c>
      <c r="B14" s="609">
        <v>676</v>
      </c>
      <c r="C14" s="264" t="s">
        <v>19</v>
      </c>
      <c r="D14" s="347" t="s">
        <v>11</v>
      </c>
      <c r="E14" s="347" t="s">
        <v>11</v>
      </c>
      <c r="F14" s="835">
        <v>31919</v>
      </c>
      <c r="G14" s="278" t="s">
        <v>1113</v>
      </c>
      <c r="H14" s="171">
        <v>96</v>
      </c>
      <c r="I14" s="187" t="s">
        <v>12</v>
      </c>
      <c r="J14" s="187" t="s">
        <v>13</v>
      </c>
    </row>
    <row r="15" spans="1:10" ht="24">
      <c r="A15" s="640">
        <v>6960660</v>
      </c>
      <c r="B15" s="609">
        <v>227</v>
      </c>
      <c r="C15" s="264" t="s">
        <v>20</v>
      </c>
      <c r="D15" s="345" t="s">
        <v>11</v>
      </c>
      <c r="E15" s="344" t="s">
        <v>11</v>
      </c>
      <c r="F15" s="835">
        <v>31921</v>
      </c>
      <c r="G15" s="278" t="s">
        <v>1113</v>
      </c>
      <c r="H15" s="171">
        <v>96</v>
      </c>
      <c r="I15" s="187" t="s">
        <v>12</v>
      </c>
      <c r="J15" s="187" t="s">
        <v>13</v>
      </c>
    </row>
    <row r="16" spans="1:10" ht="24">
      <c r="A16" s="640">
        <v>6960611</v>
      </c>
      <c r="B16" s="609">
        <v>1811</v>
      </c>
      <c r="C16" s="264" t="s">
        <v>21</v>
      </c>
      <c r="D16" s="345" t="s">
        <v>11</v>
      </c>
      <c r="E16" s="168" t="s">
        <v>11</v>
      </c>
      <c r="F16" s="835">
        <v>31922</v>
      </c>
      <c r="G16" s="278" t="s">
        <v>1113</v>
      </c>
      <c r="H16" s="171">
        <v>96</v>
      </c>
      <c r="I16" s="187" t="s">
        <v>12</v>
      </c>
      <c r="J16" s="187" t="s">
        <v>13</v>
      </c>
    </row>
    <row r="17" spans="1:10" ht="24">
      <c r="A17" s="640">
        <v>6960637</v>
      </c>
      <c r="B17" s="609">
        <v>457</v>
      </c>
      <c r="C17" s="264" t="s">
        <v>22</v>
      </c>
      <c r="D17" s="345" t="s">
        <v>11</v>
      </c>
      <c r="E17" s="168" t="s">
        <v>11</v>
      </c>
      <c r="F17" s="835">
        <v>32263</v>
      </c>
      <c r="G17" s="278" t="s">
        <v>1113</v>
      </c>
      <c r="H17" s="171">
        <v>96</v>
      </c>
      <c r="I17" s="187" t="s">
        <v>12</v>
      </c>
      <c r="J17" s="187" t="s">
        <v>13</v>
      </c>
    </row>
    <row r="18" spans="1:10" ht="24">
      <c r="A18" s="643">
        <v>5819786</v>
      </c>
      <c r="B18" s="612">
        <v>703</v>
      </c>
      <c r="C18" s="438" t="s">
        <v>2281</v>
      </c>
      <c r="D18" s="348" t="s">
        <v>1117</v>
      </c>
      <c r="E18" s="168" t="s">
        <v>11</v>
      </c>
      <c r="F18" s="847">
        <v>18446</v>
      </c>
      <c r="G18" s="131" t="s">
        <v>1113</v>
      </c>
      <c r="H18" s="171">
        <v>96</v>
      </c>
      <c r="I18" s="187" t="s">
        <v>12</v>
      </c>
      <c r="J18" s="187" t="s">
        <v>13</v>
      </c>
    </row>
    <row r="19" spans="1:10" ht="33" customHeight="1">
      <c r="A19" s="644"/>
      <c r="B19" s="707"/>
      <c r="C19" s="937" t="s">
        <v>23</v>
      </c>
      <c r="D19" s="938"/>
      <c r="E19" s="132"/>
      <c r="F19" s="848"/>
      <c r="G19" s="279"/>
      <c r="H19" s="172"/>
      <c r="I19" s="217"/>
      <c r="J19" s="218"/>
    </row>
    <row r="20" spans="1:10" ht="24">
      <c r="A20" s="640">
        <v>1100676</v>
      </c>
      <c r="B20" s="609">
        <v>429</v>
      </c>
      <c r="C20" s="124" t="s">
        <v>25</v>
      </c>
      <c r="D20" s="46" t="s">
        <v>24</v>
      </c>
      <c r="E20" s="3" t="s">
        <v>24</v>
      </c>
      <c r="F20" s="839">
        <v>3800004996</v>
      </c>
      <c r="G20" s="131" t="s">
        <v>1113</v>
      </c>
      <c r="H20" s="171">
        <v>96</v>
      </c>
      <c r="I20" s="187" t="s">
        <v>12</v>
      </c>
      <c r="J20" s="187" t="s">
        <v>13</v>
      </c>
    </row>
    <row r="21" spans="1:10" ht="27" customHeight="1">
      <c r="A21" s="644"/>
      <c r="B21" s="707"/>
      <c r="C21" s="939" t="s">
        <v>1264</v>
      </c>
      <c r="D21" s="940"/>
      <c r="E21" s="132"/>
      <c r="F21" s="848"/>
      <c r="G21" s="279"/>
      <c r="H21" s="173"/>
      <c r="I21" s="217"/>
      <c r="J21" s="218"/>
    </row>
    <row r="22" spans="1:10" ht="24">
      <c r="A22" s="645">
        <v>2876442</v>
      </c>
      <c r="B22" s="610">
        <v>300</v>
      </c>
      <c r="C22" s="124" t="s">
        <v>26</v>
      </c>
      <c r="D22" s="346" t="s">
        <v>11</v>
      </c>
      <c r="E22" s="346" t="s">
        <v>11</v>
      </c>
      <c r="F22" s="835" t="s">
        <v>27</v>
      </c>
      <c r="G22" s="131" t="s">
        <v>1208</v>
      </c>
      <c r="H22" s="171">
        <v>60</v>
      </c>
      <c r="I22" s="187" t="s">
        <v>28</v>
      </c>
      <c r="J22" s="187" t="s">
        <v>13</v>
      </c>
    </row>
    <row r="23" spans="1:10">
      <c r="A23" s="646">
        <v>6669453</v>
      </c>
      <c r="B23" s="635">
        <v>927</v>
      </c>
      <c r="C23" s="614" t="s">
        <v>1121</v>
      </c>
      <c r="D23" s="348" t="s">
        <v>1117</v>
      </c>
      <c r="E23" s="344" t="s">
        <v>11</v>
      </c>
      <c r="F23" s="849" t="s">
        <v>1122</v>
      </c>
      <c r="G23" s="131" t="s">
        <v>1113</v>
      </c>
      <c r="H23" s="171">
        <v>60</v>
      </c>
      <c r="I23" s="187" t="s">
        <v>28</v>
      </c>
      <c r="J23" s="187" t="s">
        <v>13</v>
      </c>
    </row>
    <row r="24" spans="1:10" ht="24">
      <c r="A24" s="645">
        <v>8292342</v>
      </c>
      <c r="B24" s="610">
        <v>1625</v>
      </c>
      <c r="C24" s="124" t="s">
        <v>29</v>
      </c>
      <c r="D24" s="47" t="s">
        <v>11</v>
      </c>
      <c r="E24" s="5" t="s">
        <v>11</v>
      </c>
      <c r="F24" s="835" t="s">
        <v>30</v>
      </c>
      <c r="G24" s="131" t="s">
        <v>1113</v>
      </c>
      <c r="H24" s="171">
        <v>60</v>
      </c>
      <c r="I24" s="187" t="s">
        <v>28</v>
      </c>
      <c r="J24" s="187" t="s">
        <v>13</v>
      </c>
    </row>
    <row r="25" spans="1:10" ht="24">
      <c r="A25" s="645">
        <v>8112541</v>
      </c>
      <c r="B25" s="610">
        <v>1440</v>
      </c>
      <c r="C25" s="124" t="s">
        <v>31</v>
      </c>
      <c r="D25" s="47" t="s">
        <v>11</v>
      </c>
      <c r="E25" s="5" t="s">
        <v>11</v>
      </c>
      <c r="F25" s="835" t="s">
        <v>32</v>
      </c>
      <c r="G25" s="131" t="s">
        <v>1113</v>
      </c>
      <c r="H25" s="171">
        <v>60</v>
      </c>
      <c r="I25" s="187" t="s">
        <v>28</v>
      </c>
      <c r="J25" s="187" t="s">
        <v>13</v>
      </c>
    </row>
    <row r="26" spans="1:10" ht="24">
      <c r="A26" s="645">
        <v>1138595</v>
      </c>
      <c r="B26" s="610">
        <v>2280</v>
      </c>
      <c r="C26" s="124" t="s">
        <v>1111</v>
      </c>
      <c r="D26" s="47" t="s">
        <v>11</v>
      </c>
      <c r="E26" s="5" t="s">
        <v>11</v>
      </c>
      <c r="F26" s="835">
        <v>22489000</v>
      </c>
      <c r="G26" s="131" t="s">
        <v>1113</v>
      </c>
      <c r="H26" s="171">
        <v>60</v>
      </c>
      <c r="I26" s="187" t="s">
        <v>28</v>
      </c>
      <c r="J26" s="187" t="s">
        <v>13</v>
      </c>
    </row>
    <row r="27" spans="1:10">
      <c r="A27" s="641">
        <v>5844662</v>
      </c>
      <c r="B27" s="612">
        <v>1047</v>
      </c>
      <c r="C27" s="124" t="s">
        <v>2284</v>
      </c>
      <c r="D27" s="345" t="s">
        <v>11</v>
      </c>
      <c r="E27" s="344" t="s">
        <v>11</v>
      </c>
      <c r="F27" s="835" t="s">
        <v>1118</v>
      </c>
      <c r="G27" s="131" t="s">
        <v>1113</v>
      </c>
      <c r="H27" s="171">
        <v>60</v>
      </c>
      <c r="I27" s="187" t="s">
        <v>28</v>
      </c>
      <c r="J27" s="187" t="s">
        <v>13</v>
      </c>
    </row>
    <row r="28" spans="1:10">
      <c r="A28" s="646">
        <v>5478619</v>
      </c>
      <c r="B28" s="613">
        <v>574</v>
      </c>
      <c r="C28" s="124" t="s">
        <v>2282</v>
      </c>
      <c r="D28" s="348" t="s">
        <v>1117</v>
      </c>
      <c r="E28" s="344" t="s">
        <v>11</v>
      </c>
      <c r="F28" s="849" t="s">
        <v>1119</v>
      </c>
      <c r="G28" s="131" t="s">
        <v>1113</v>
      </c>
      <c r="H28" s="171">
        <v>60</v>
      </c>
      <c r="I28" s="187" t="s">
        <v>28</v>
      </c>
      <c r="J28" s="187" t="s">
        <v>13</v>
      </c>
    </row>
    <row r="29" spans="1:10">
      <c r="A29" s="646">
        <v>8568029</v>
      </c>
      <c r="B29" s="613">
        <v>372</v>
      </c>
      <c r="C29" s="124" t="s">
        <v>2283</v>
      </c>
      <c r="D29" s="348" t="s">
        <v>1117</v>
      </c>
      <c r="E29" s="344" t="s">
        <v>11</v>
      </c>
      <c r="F29" s="836" t="s">
        <v>1120</v>
      </c>
      <c r="G29" s="131" t="s">
        <v>1113</v>
      </c>
      <c r="H29" s="171">
        <v>60</v>
      </c>
      <c r="I29" s="187" t="s">
        <v>28</v>
      </c>
      <c r="J29" s="187" t="s">
        <v>13</v>
      </c>
    </row>
    <row r="30" spans="1:10" ht="25.05" customHeight="1">
      <c r="A30" s="644"/>
      <c r="B30" s="707"/>
      <c r="C30" s="937" t="s">
        <v>33</v>
      </c>
      <c r="D30" s="938"/>
      <c r="E30" s="132"/>
      <c r="F30" s="848"/>
      <c r="G30" s="131"/>
      <c r="H30" s="173"/>
      <c r="I30" s="217"/>
      <c r="J30" s="218"/>
    </row>
    <row r="31" spans="1:10" ht="24">
      <c r="A31" s="640">
        <v>2564805</v>
      </c>
      <c r="B31" s="609">
        <v>561</v>
      </c>
      <c r="C31" s="124" t="s">
        <v>34</v>
      </c>
      <c r="D31" s="46" t="s">
        <v>35</v>
      </c>
      <c r="E31" s="3" t="s">
        <v>35</v>
      </c>
      <c r="F31" s="835">
        <v>61101</v>
      </c>
      <c r="G31" s="131" t="s">
        <v>1113</v>
      </c>
      <c r="H31" s="171">
        <v>60</v>
      </c>
      <c r="I31" s="187" t="s">
        <v>36</v>
      </c>
      <c r="J31" s="187" t="s">
        <v>37</v>
      </c>
    </row>
    <row r="32" spans="1:10" ht="24">
      <c r="A32" s="640">
        <v>2565240</v>
      </c>
      <c r="B32" s="609">
        <v>613</v>
      </c>
      <c r="C32" s="124" t="s">
        <v>38</v>
      </c>
      <c r="D32" s="3" t="s">
        <v>35</v>
      </c>
      <c r="E32" s="3" t="s">
        <v>35</v>
      </c>
      <c r="F32" s="835">
        <v>61103</v>
      </c>
      <c r="G32" s="131" t="s">
        <v>1113</v>
      </c>
      <c r="H32" s="171">
        <v>60</v>
      </c>
      <c r="I32" s="187" t="s">
        <v>36</v>
      </c>
      <c r="J32" s="187" t="s">
        <v>37</v>
      </c>
    </row>
    <row r="33" spans="1:10" ht="24">
      <c r="A33" s="640">
        <v>5513333</v>
      </c>
      <c r="B33" s="609">
        <v>315</v>
      </c>
      <c r="C33" s="124" t="s">
        <v>39</v>
      </c>
      <c r="D33" s="3" t="s">
        <v>35</v>
      </c>
      <c r="E33" s="3" t="s">
        <v>35</v>
      </c>
      <c r="F33" s="835">
        <v>61246</v>
      </c>
      <c r="G33" s="131" t="s">
        <v>1113</v>
      </c>
      <c r="H33" s="171">
        <v>60</v>
      </c>
      <c r="I33" s="187" t="s">
        <v>36</v>
      </c>
      <c r="J33" s="187" t="s">
        <v>37</v>
      </c>
    </row>
    <row r="34" spans="1:10" ht="24">
      <c r="A34" s="640">
        <v>5006015</v>
      </c>
      <c r="B34" s="609">
        <v>633</v>
      </c>
      <c r="C34" s="124" t="s">
        <v>40</v>
      </c>
      <c r="D34" s="3" t="s">
        <v>35</v>
      </c>
      <c r="E34" s="3" t="s">
        <v>35</v>
      </c>
      <c r="F34" s="835">
        <v>61249</v>
      </c>
      <c r="G34" s="131" t="s">
        <v>1113</v>
      </c>
      <c r="H34" s="171">
        <v>60</v>
      </c>
      <c r="I34" s="187" t="s">
        <v>36</v>
      </c>
      <c r="J34" s="187" t="s">
        <v>37</v>
      </c>
    </row>
    <row r="35" spans="1:10" ht="25.05" customHeight="1">
      <c r="A35" s="644"/>
      <c r="B35" s="707"/>
      <c r="C35" s="937" t="s">
        <v>33</v>
      </c>
      <c r="D35" s="938"/>
      <c r="E35" s="132"/>
      <c r="F35" s="848"/>
      <c r="G35" s="77"/>
      <c r="H35" s="77"/>
      <c r="I35" s="219"/>
      <c r="J35" s="220"/>
    </row>
    <row r="36" spans="1:10" ht="24">
      <c r="A36" s="640">
        <v>6902169</v>
      </c>
      <c r="B36" s="609">
        <v>418</v>
      </c>
      <c r="C36" s="124" t="s">
        <v>41</v>
      </c>
      <c r="D36" s="3" t="s">
        <v>35</v>
      </c>
      <c r="E36" s="3" t="s">
        <v>35</v>
      </c>
      <c r="F36" s="835">
        <v>61247</v>
      </c>
      <c r="G36" s="131" t="s">
        <v>1113</v>
      </c>
      <c r="H36" s="171">
        <v>72</v>
      </c>
      <c r="I36" s="187" t="s">
        <v>36</v>
      </c>
      <c r="J36" s="187" t="s">
        <v>37</v>
      </c>
    </row>
    <row r="37" spans="1:10" ht="24">
      <c r="A37" s="640">
        <v>9365405</v>
      </c>
      <c r="B37" s="609">
        <v>523</v>
      </c>
      <c r="C37" s="124" t="s">
        <v>42</v>
      </c>
      <c r="D37" s="3" t="s">
        <v>35</v>
      </c>
      <c r="E37" s="3" t="s">
        <v>35</v>
      </c>
      <c r="F37" s="835">
        <v>61254</v>
      </c>
      <c r="G37" s="131" t="s">
        <v>1113</v>
      </c>
      <c r="H37" s="171">
        <v>72</v>
      </c>
      <c r="I37" s="187" t="s">
        <v>36</v>
      </c>
      <c r="J37" s="187" t="s">
        <v>37</v>
      </c>
    </row>
    <row r="38" spans="1:10" ht="36">
      <c r="A38" s="640">
        <v>4165058</v>
      </c>
      <c r="B38" s="609">
        <v>307</v>
      </c>
      <c r="C38" s="124" t="s">
        <v>43</v>
      </c>
      <c r="D38" s="3" t="s">
        <v>35</v>
      </c>
      <c r="E38" s="3" t="s">
        <v>35</v>
      </c>
      <c r="F38" s="839">
        <v>61244</v>
      </c>
      <c r="G38" s="131" t="s">
        <v>1113</v>
      </c>
      <c r="H38" s="171">
        <v>72</v>
      </c>
      <c r="I38" s="187" t="s">
        <v>36</v>
      </c>
      <c r="J38" s="187" t="s">
        <v>37</v>
      </c>
    </row>
    <row r="39" spans="1:10" ht="24">
      <c r="A39" s="644"/>
      <c r="B39" s="707"/>
      <c r="C39" s="567" t="s">
        <v>44</v>
      </c>
      <c r="D39" s="132"/>
      <c r="E39" s="132"/>
      <c r="F39" s="848"/>
      <c r="G39" s="279"/>
      <c r="H39" s="173"/>
      <c r="I39" s="219"/>
      <c r="J39" s="220"/>
    </row>
    <row r="40" spans="1:10">
      <c r="A40" s="640">
        <v>3921137</v>
      </c>
      <c r="B40" s="609">
        <v>1285</v>
      </c>
      <c r="C40" s="124" t="s">
        <v>45</v>
      </c>
      <c r="D40" s="341" t="s">
        <v>2191</v>
      </c>
      <c r="E40" s="341" t="s">
        <v>2191</v>
      </c>
      <c r="F40" s="835">
        <v>55125</v>
      </c>
      <c r="G40" s="131" t="s">
        <v>1113</v>
      </c>
      <c r="H40" s="171">
        <v>72</v>
      </c>
      <c r="I40" s="187" t="s">
        <v>46</v>
      </c>
      <c r="J40" s="187" t="s">
        <v>37</v>
      </c>
    </row>
    <row r="41" spans="1:10">
      <c r="A41" s="640">
        <v>3982113</v>
      </c>
      <c r="B41" s="609">
        <v>1427</v>
      </c>
      <c r="C41" s="124" t="s">
        <v>48</v>
      </c>
      <c r="D41" s="341" t="s">
        <v>2191</v>
      </c>
      <c r="E41" s="341" t="s">
        <v>2191</v>
      </c>
      <c r="F41" s="835">
        <v>55133</v>
      </c>
      <c r="G41" s="131" t="s">
        <v>1113</v>
      </c>
      <c r="H41" s="171">
        <v>72</v>
      </c>
      <c r="I41" s="187" t="s">
        <v>46</v>
      </c>
      <c r="J41" s="187" t="s">
        <v>37</v>
      </c>
    </row>
    <row r="42" spans="1:10">
      <c r="A42" s="640">
        <v>1799327</v>
      </c>
      <c r="B42" s="609">
        <v>1451</v>
      </c>
      <c r="C42" s="124" t="s">
        <v>49</v>
      </c>
      <c r="D42" s="341" t="s">
        <v>2191</v>
      </c>
      <c r="E42" s="341" t="s">
        <v>2191</v>
      </c>
      <c r="F42" s="835">
        <v>12073</v>
      </c>
      <c r="G42" s="131" t="s">
        <v>1113</v>
      </c>
      <c r="H42" s="171">
        <v>72</v>
      </c>
      <c r="I42" s="187" t="s">
        <v>46</v>
      </c>
      <c r="J42" s="187" t="s">
        <v>37</v>
      </c>
    </row>
    <row r="43" spans="1:10" ht="24">
      <c r="A43" s="644"/>
      <c r="B43" s="707"/>
      <c r="C43" s="567" t="s">
        <v>50</v>
      </c>
      <c r="D43" s="132"/>
      <c r="E43" s="132"/>
      <c r="F43" s="848"/>
      <c r="G43" s="279"/>
      <c r="H43" s="173"/>
      <c r="I43" s="219"/>
      <c r="J43" s="220"/>
    </row>
    <row r="44" spans="1:10">
      <c r="A44" s="640">
        <v>9206418</v>
      </c>
      <c r="B44" s="609">
        <v>198</v>
      </c>
      <c r="C44" s="124" t="s">
        <v>51</v>
      </c>
      <c r="D44" s="341" t="s">
        <v>2191</v>
      </c>
      <c r="E44" s="341" t="s">
        <v>2191</v>
      </c>
      <c r="F44" s="835">
        <v>31032</v>
      </c>
      <c r="G44" s="131" t="s">
        <v>1113</v>
      </c>
      <c r="H44" s="174">
        <v>72</v>
      </c>
      <c r="I44" s="187" t="s">
        <v>46</v>
      </c>
      <c r="J44" s="187" t="s">
        <v>37</v>
      </c>
    </row>
    <row r="45" spans="1:10">
      <c r="A45" s="640">
        <v>1206424</v>
      </c>
      <c r="B45" s="609">
        <v>311</v>
      </c>
      <c r="C45" s="124" t="s">
        <v>52</v>
      </c>
      <c r="D45" s="341" t="s">
        <v>2191</v>
      </c>
      <c r="E45" s="341" t="s">
        <v>2191</v>
      </c>
      <c r="F45" s="835">
        <v>31732</v>
      </c>
      <c r="G45" s="131" t="s">
        <v>1113</v>
      </c>
      <c r="H45" s="174">
        <v>72</v>
      </c>
      <c r="I45" s="187" t="s">
        <v>46</v>
      </c>
      <c r="J45" s="187" t="s">
        <v>37</v>
      </c>
    </row>
    <row r="46" spans="1:10">
      <c r="A46" s="640">
        <v>4287744</v>
      </c>
      <c r="B46" s="609">
        <v>931</v>
      </c>
      <c r="C46" s="124" t="s">
        <v>53</v>
      </c>
      <c r="D46" s="341" t="s">
        <v>2191</v>
      </c>
      <c r="E46" s="341" t="s">
        <v>2191</v>
      </c>
      <c r="F46" s="835">
        <v>5817</v>
      </c>
      <c r="G46" s="131" t="s">
        <v>1113</v>
      </c>
      <c r="H46" s="174">
        <v>72</v>
      </c>
      <c r="I46" s="187" t="s">
        <v>46</v>
      </c>
      <c r="J46" s="187" t="s">
        <v>37</v>
      </c>
    </row>
    <row r="47" spans="1:10">
      <c r="A47" s="640">
        <v>4207338</v>
      </c>
      <c r="B47" s="609">
        <v>362</v>
      </c>
      <c r="C47" s="124" t="s">
        <v>54</v>
      </c>
      <c r="D47" s="341" t="s">
        <v>2191</v>
      </c>
      <c r="E47" s="341" t="s">
        <v>2191</v>
      </c>
      <c r="F47" s="835">
        <v>31132</v>
      </c>
      <c r="G47" s="131" t="s">
        <v>1113</v>
      </c>
      <c r="H47" s="174">
        <v>72</v>
      </c>
      <c r="I47" s="187" t="s">
        <v>46</v>
      </c>
      <c r="J47" s="187" t="s">
        <v>37</v>
      </c>
    </row>
    <row r="48" spans="1:10" ht="25.05" customHeight="1">
      <c r="A48" s="644"/>
      <c r="B48" s="707"/>
      <c r="C48" s="567" t="s">
        <v>55</v>
      </c>
      <c r="D48" s="133"/>
      <c r="E48" s="133"/>
      <c r="F48" s="848"/>
      <c r="G48" s="279"/>
      <c r="H48" s="173"/>
      <c r="I48" s="219"/>
      <c r="J48" s="220"/>
    </row>
    <row r="49" spans="1:10">
      <c r="A49" s="640">
        <v>1100458</v>
      </c>
      <c r="B49" s="609">
        <v>1525</v>
      </c>
      <c r="C49" s="124" t="s">
        <v>56</v>
      </c>
      <c r="D49" s="341" t="s">
        <v>2191</v>
      </c>
      <c r="E49" s="341" t="s">
        <v>2191</v>
      </c>
      <c r="F49" s="835">
        <v>55130</v>
      </c>
      <c r="G49" s="131" t="s">
        <v>1113</v>
      </c>
      <c r="H49" s="171">
        <v>120</v>
      </c>
      <c r="I49" s="187" t="s">
        <v>57</v>
      </c>
      <c r="J49" s="187" t="s">
        <v>37</v>
      </c>
    </row>
    <row r="50" spans="1:10">
      <c r="A50" s="640">
        <v>1100459</v>
      </c>
      <c r="B50" s="609">
        <v>1375</v>
      </c>
      <c r="C50" s="124" t="s">
        <v>58</v>
      </c>
      <c r="D50" s="341" t="s">
        <v>2191</v>
      </c>
      <c r="E50" s="341" t="s">
        <v>2191</v>
      </c>
      <c r="F50" s="835">
        <v>55122</v>
      </c>
      <c r="G50" s="131" t="s">
        <v>1113</v>
      </c>
      <c r="H50" s="171">
        <v>120</v>
      </c>
      <c r="I50" s="187" t="s">
        <v>57</v>
      </c>
      <c r="J50" s="187" t="s">
        <v>37</v>
      </c>
    </row>
    <row r="51" spans="1:10">
      <c r="A51" s="640">
        <v>2609112</v>
      </c>
      <c r="B51" s="609">
        <v>1325</v>
      </c>
      <c r="C51" s="124" t="s">
        <v>59</v>
      </c>
      <c r="D51" s="341" t="s">
        <v>2191</v>
      </c>
      <c r="E51" s="341" t="s">
        <v>2191</v>
      </c>
      <c r="F51" s="835">
        <v>12070</v>
      </c>
      <c r="G51" s="131" t="s">
        <v>1113</v>
      </c>
      <c r="H51" s="171">
        <v>120</v>
      </c>
      <c r="I51" s="187" t="s">
        <v>60</v>
      </c>
      <c r="J51" s="187" t="s">
        <v>37</v>
      </c>
    </row>
    <row r="52" spans="1:10" ht="25.05" customHeight="1">
      <c r="A52" s="644"/>
      <c r="B52" s="707"/>
      <c r="C52" s="567" t="s">
        <v>61</v>
      </c>
      <c r="D52" s="133"/>
      <c r="E52" s="133"/>
      <c r="F52" s="848"/>
      <c r="G52" s="279"/>
      <c r="H52" s="173"/>
      <c r="I52" s="219"/>
      <c r="J52" s="220"/>
    </row>
    <row r="53" spans="1:10">
      <c r="A53" s="640">
        <v>6963490</v>
      </c>
      <c r="B53" s="609">
        <v>850</v>
      </c>
      <c r="C53" s="568" t="s">
        <v>62</v>
      </c>
      <c r="D53" s="3" t="s">
        <v>14</v>
      </c>
      <c r="E53" s="3" t="s">
        <v>14</v>
      </c>
      <c r="F53" s="835">
        <v>45576</v>
      </c>
      <c r="G53" s="131" t="s">
        <v>1113</v>
      </c>
      <c r="H53" s="171">
        <v>96</v>
      </c>
      <c r="I53" s="187" t="s">
        <v>2172</v>
      </c>
      <c r="J53" s="187" t="s">
        <v>37</v>
      </c>
    </row>
    <row r="54" spans="1:10">
      <c r="A54" s="640">
        <v>6963524</v>
      </c>
      <c r="B54" s="609">
        <v>640</v>
      </c>
      <c r="C54" s="124" t="s">
        <v>64</v>
      </c>
      <c r="D54" s="3" t="s">
        <v>14</v>
      </c>
      <c r="E54" s="3" t="s">
        <v>14</v>
      </c>
      <c r="F54" s="835">
        <v>45577</v>
      </c>
      <c r="G54" s="131" t="s">
        <v>1113</v>
      </c>
      <c r="H54" s="171">
        <v>96</v>
      </c>
      <c r="I54" s="187" t="s">
        <v>2172</v>
      </c>
      <c r="J54" s="187" t="s">
        <v>37</v>
      </c>
    </row>
    <row r="55" spans="1:10">
      <c r="A55" s="640">
        <v>6963557</v>
      </c>
      <c r="B55" s="609">
        <v>444</v>
      </c>
      <c r="C55" s="124" t="s">
        <v>65</v>
      </c>
      <c r="D55" s="3" t="s">
        <v>14</v>
      </c>
      <c r="E55" s="3" t="s">
        <v>14</v>
      </c>
      <c r="F55" s="835">
        <v>31913</v>
      </c>
      <c r="G55" s="131" t="s">
        <v>1113</v>
      </c>
      <c r="H55" s="171">
        <v>96</v>
      </c>
      <c r="I55" s="187" t="s">
        <v>2172</v>
      </c>
      <c r="J55" s="187" t="s">
        <v>37</v>
      </c>
    </row>
    <row r="56" spans="1:10">
      <c r="A56" s="640">
        <v>6963599</v>
      </c>
      <c r="B56" s="609">
        <v>691</v>
      </c>
      <c r="C56" s="124" t="s">
        <v>66</v>
      </c>
      <c r="D56" s="3" t="s">
        <v>14</v>
      </c>
      <c r="E56" s="3" t="s">
        <v>14</v>
      </c>
      <c r="F56" s="835">
        <v>31915</v>
      </c>
      <c r="G56" s="131" t="s">
        <v>1113</v>
      </c>
      <c r="H56" s="171">
        <v>96</v>
      </c>
      <c r="I56" s="187" t="s">
        <v>2172</v>
      </c>
      <c r="J56" s="187" t="s">
        <v>37</v>
      </c>
    </row>
    <row r="57" spans="1:10" ht="60" customHeight="1">
      <c r="A57" s="644"/>
      <c r="B57" s="707"/>
      <c r="C57" s="569" t="s">
        <v>1251</v>
      </c>
      <c r="D57" s="134"/>
      <c r="E57" s="134"/>
      <c r="F57" s="848"/>
      <c r="G57" s="279"/>
      <c r="H57" s="173"/>
      <c r="I57" s="219"/>
      <c r="J57" s="218"/>
    </row>
    <row r="58" spans="1:10">
      <c r="A58" s="640">
        <v>9180333</v>
      </c>
      <c r="B58" s="609">
        <v>499</v>
      </c>
      <c r="C58" s="124" t="s">
        <v>68</v>
      </c>
      <c r="D58" s="3" t="s">
        <v>14</v>
      </c>
      <c r="E58" s="3" t="s">
        <v>14</v>
      </c>
      <c r="F58" s="835">
        <v>16854000</v>
      </c>
      <c r="G58" s="287" t="s">
        <v>1113</v>
      </c>
      <c r="H58" s="121">
        <v>48</v>
      </c>
      <c r="I58" s="187" t="s">
        <v>67</v>
      </c>
      <c r="J58" s="187" t="s">
        <v>37</v>
      </c>
    </row>
    <row r="59" spans="1:10">
      <c r="A59" s="646">
        <v>1082761</v>
      </c>
      <c r="B59" s="613">
        <v>365</v>
      </c>
      <c r="C59" s="570" t="s">
        <v>1123</v>
      </c>
      <c r="D59" s="168" t="s">
        <v>14</v>
      </c>
      <c r="E59" s="168" t="s">
        <v>14</v>
      </c>
      <c r="F59" s="849">
        <v>20688000</v>
      </c>
      <c r="G59" s="287" t="s">
        <v>1113</v>
      </c>
      <c r="H59" s="142">
        <v>48</v>
      </c>
      <c r="I59" s="187" t="s">
        <v>67</v>
      </c>
      <c r="J59" s="187" t="s">
        <v>37</v>
      </c>
    </row>
    <row r="60" spans="1:10" ht="25.05" customHeight="1">
      <c r="A60" s="644"/>
      <c r="B60" s="707"/>
      <c r="C60" s="935" t="s">
        <v>69</v>
      </c>
      <c r="D60" s="935"/>
      <c r="E60" s="936"/>
      <c r="F60" s="848"/>
      <c r="G60" s="279"/>
      <c r="H60" s="173"/>
      <c r="I60" s="173"/>
      <c r="J60" s="220"/>
    </row>
    <row r="61" spans="1:10">
      <c r="A61" s="640">
        <v>2691491</v>
      </c>
      <c r="B61" s="609">
        <v>819</v>
      </c>
      <c r="C61" s="124" t="s">
        <v>70</v>
      </c>
      <c r="D61" s="341" t="s">
        <v>2191</v>
      </c>
      <c r="E61" s="3" t="s">
        <v>71</v>
      </c>
      <c r="F61" s="835" t="s">
        <v>72</v>
      </c>
      <c r="G61" s="131" t="s">
        <v>1113</v>
      </c>
      <c r="H61" s="171">
        <v>96</v>
      </c>
      <c r="I61" s="187" t="s">
        <v>73</v>
      </c>
      <c r="J61" s="187" t="s">
        <v>37</v>
      </c>
    </row>
    <row r="62" spans="1:10">
      <c r="A62" s="640">
        <v>2683902</v>
      </c>
      <c r="B62" s="609">
        <v>851</v>
      </c>
      <c r="C62" s="124" t="s">
        <v>74</v>
      </c>
      <c r="D62" s="341" t="s">
        <v>2191</v>
      </c>
      <c r="E62" s="3" t="s">
        <v>71</v>
      </c>
      <c r="F62" s="835" t="s">
        <v>75</v>
      </c>
      <c r="G62" s="131" t="s">
        <v>1113</v>
      </c>
      <c r="H62" s="171">
        <v>96</v>
      </c>
      <c r="I62" s="187" t="s">
        <v>73</v>
      </c>
      <c r="J62" s="187" t="s">
        <v>37</v>
      </c>
    </row>
    <row r="63" spans="1:10" ht="25.05" customHeight="1">
      <c r="A63" s="644"/>
      <c r="B63" s="707"/>
      <c r="C63" s="567" t="s">
        <v>76</v>
      </c>
      <c r="D63" s="133"/>
      <c r="E63" s="133"/>
      <c r="F63" s="848"/>
      <c r="G63" s="279"/>
      <c r="H63" s="173"/>
      <c r="I63" s="219"/>
      <c r="J63" s="220"/>
    </row>
    <row r="64" spans="1:10">
      <c r="A64" s="640">
        <v>9981986</v>
      </c>
      <c r="B64" s="609">
        <v>2935</v>
      </c>
      <c r="C64" s="124" t="s">
        <v>77</v>
      </c>
      <c r="D64" s="3" t="s">
        <v>78</v>
      </c>
      <c r="E64" s="3" t="s">
        <v>79</v>
      </c>
      <c r="F64" s="835">
        <v>40401</v>
      </c>
      <c r="G64" s="131" t="s">
        <v>1113</v>
      </c>
      <c r="H64" s="171">
        <v>48</v>
      </c>
      <c r="I64" s="187" t="s">
        <v>67</v>
      </c>
      <c r="J64" s="187" t="s">
        <v>37</v>
      </c>
    </row>
    <row r="65" spans="1:10">
      <c r="A65" s="640">
        <v>9981143</v>
      </c>
      <c r="B65" s="609">
        <v>1803</v>
      </c>
      <c r="C65" s="124" t="s">
        <v>81</v>
      </c>
      <c r="D65" s="3" t="s">
        <v>78</v>
      </c>
      <c r="E65" s="3" t="s">
        <v>79</v>
      </c>
      <c r="F65" s="835">
        <v>40402</v>
      </c>
      <c r="G65" s="131" t="s">
        <v>1113</v>
      </c>
      <c r="H65" s="171">
        <v>48</v>
      </c>
      <c r="I65" s="187" t="s">
        <v>67</v>
      </c>
      <c r="J65" s="187" t="s">
        <v>37</v>
      </c>
    </row>
    <row r="66" spans="1:10">
      <c r="A66" s="640">
        <v>187891</v>
      </c>
      <c r="B66" s="609">
        <v>1465</v>
      </c>
      <c r="C66" s="124" t="s">
        <v>82</v>
      </c>
      <c r="D66" s="5" t="s">
        <v>78</v>
      </c>
      <c r="E66" s="3" t="s">
        <v>79</v>
      </c>
      <c r="F66" s="835">
        <v>40408</v>
      </c>
      <c r="G66" s="131" t="s">
        <v>1113</v>
      </c>
      <c r="H66" s="171">
        <v>48</v>
      </c>
      <c r="I66" s="187" t="s">
        <v>67</v>
      </c>
      <c r="J66" s="187" t="s">
        <v>37</v>
      </c>
    </row>
    <row r="67" spans="1:10">
      <c r="A67" s="640">
        <v>1893975</v>
      </c>
      <c r="B67" s="609">
        <v>3000</v>
      </c>
      <c r="C67" s="124" t="s">
        <v>83</v>
      </c>
      <c r="D67" s="5" t="s">
        <v>78</v>
      </c>
      <c r="E67" s="3" t="s">
        <v>79</v>
      </c>
      <c r="F67" s="835">
        <v>40409</v>
      </c>
      <c r="G67" s="131" t="s">
        <v>1113</v>
      </c>
      <c r="H67" s="171">
        <v>48</v>
      </c>
      <c r="I67" s="187" t="s">
        <v>67</v>
      </c>
      <c r="J67" s="187" t="s">
        <v>37</v>
      </c>
    </row>
    <row r="68" spans="1:10">
      <c r="A68" s="640">
        <v>8961948</v>
      </c>
      <c r="B68" s="620">
        <v>200</v>
      </c>
      <c r="C68" s="614" t="s">
        <v>2289</v>
      </c>
      <c r="D68" s="615" t="s">
        <v>78</v>
      </c>
      <c r="E68" s="616" t="s">
        <v>79</v>
      </c>
      <c r="F68" s="850">
        <v>40404</v>
      </c>
      <c r="G68" s="131" t="s">
        <v>1113</v>
      </c>
      <c r="H68" s="171">
        <v>48</v>
      </c>
      <c r="I68" s="187" t="s">
        <v>67</v>
      </c>
      <c r="J68" s="187" t="s">
        <v>37</v>
      </c>
    </row>
    <row r="69" spans="1:10" ht="25.05" customHeight="1">
      <c r="A69" s="644"/>
      <c r="B69" s="707"/>
      <c r="C69" s="567" t="s">
        <v>84</v>
      </c>
      <c r="D69" s="133"/>
      <c r="E69" s="133"/>
      <c r="F69" s="848"/>
      <c r="G69" s="279"/>
      <c r="H69" s="173"/>
      <c r="I69" s="219"/>
      <c r="J69" s="220"/>
    </row>
    <row r="70" spans="1:10">
      <c r="A70" s="640">
        <v>5637795</v>
      </c>
      <c r="B70" s="609">
        <v>5120</v>
      </c>
      <c r="C70" s="124" t="s">
        <v>85</v>
      </c>
      <c r="D70" s="3" t="s">
        <v>86</v>
      </c>
      <c r="E70" s="3" t="s">
        <v>86</v>
      </c>
      <c r="F70" s="835">
        <v>7501</v>
      </c>
      <c r="G70" s="131" t="s">
        <v>1113</v>
      </c>
      <c r="H70" s="171">
        <v>75</v>
      </c>
      <c r="I70" s="187" t="s">
        <v>87</v>
      </c>
      <c r="J70" s="187" t="s">
        <v>37</v>
      </c>
    </row>
    <row r="71" spans="1:10">
      <c r="A71" s="640">
        <v>6381504</v>
      </c>
      <c r="B71" s="609">
        <v>513</v>
      </c>
      <c r="C71" s="124" t="s">
        <v>88</v>
      </c>
      <c r="D71" s="3" t="s">
        <v>86</v>
      </c>
      <c r="E71" s="3" t="s">
        <v>86</v>
      </c>
      <c r="F71" s="835">
        <v>7502</v>
      </c>
      <c r="G71" s="131" t="s">
        <v>1113</v>
      </c>
      <c r="H71" s="171">
        <v>75</v>
      </c>
      <c r="I71" s="187" t="s">
        <v>87</v>
      </c>
      <c r="J71" s="187" t="s">
        <v>37</v>
      </c>
    </row>
    <row r="72" spans="1:10" ht="24">
      <c r="A72" s="640">
        <v>8320200</v>
      </c>
      <c r="B72" s="609">
        <v>1850</v>
      </c>
      <c r="C72" s="124" t="s">
        <v>89</v>
      </c>
      <c r="D72" s="3" t="s">
        <v>86</v>
      </c>
      <c r="E72" s="3" t="s">
        <v>86</v>
      </c>
      <c r="F72" s="835">
        <v>7505</v>
      </c>
      <c r="G72" s="131" t="s">
        <v>1113</v>
      </c>
      <c r="H72" s="171">
        <v>75</v>
      </c>
      <c r="I72" s="187" t="s">
        <v>87</v>
      </c>
      <c r="J72" s="187" t="s">
        <v>37</v>
      </c>
    </row>
    <row r="73" spans="1:10" ht="24">
      <c r="A73" s="640">
        <v>892230</v>
      </c>
      <c r="B73" s="609">
        <v>2480</v>
      </c>
      <c r="C73" s="124" t="s">
        <v>90</v>
      </c>
      <c r="D73" s="3" t="s">
        <v>86</v>
      </c>
      <c r="E73" s="3" t="s">
        <v>86</v>
      </c>
      <c r="F73" s="835">
        <v>7506</v>
      </c>
      <c r="G73" s="131" t="s">
        <v>1113</v>
      </c>
      <c r="H73" s="171">
        <v>75</v>
      </c>
      <c r="I73" s="187" t="s">
        <v>87</v>
      </c>
      <c r="J73" s="187" t="s">
        <v>37</v>
      </c>
    </row>
    <row r="74" spans="1:10">
      <c r="A74" s="640">
        <v>1606452</v>
      </c>
      <c r="B74" s="609">
        <v>734</v>
      </c>
      <c r="C74" s="124" t="s">
        <v>91</v>
      </c>
      <c r="D74" s="3" t="s">
        <v>86</v>
      </c>
      <c r="E74" s="3" t="s">
        <v>86</v>
      </c>
      <c r="F74" s="835">
        <v>7507</v>
      </c>
      <c r="G74" s="131" t="s">
        <v>1113</v>
      </c>
      <c r="H74" s="171">
        <v>75</v>
      </c>
      <c r="I74" s="187" t="s">
        <v>87</v>
      </c>
      <c r="J74" s="187" t="s">
        <v>37</v>
      </c>
    </row>
    <row r="75" spans="1:10" ht="25.05" customHeight="1">
      <c r="A75" s="647"/>
      <c r="B75" s="708"/>
      <c r="C75" s="928" t="s">
        <v>2181</v>
      </c>
      <c r="D75" s="929"/>
      <c r="E75" s="929"/>
      <c r="F75" s="851"/>
      <c r="G75" s="280"/>
      <c r="H75" s="175"/>
      <c r="I75" s="205"/>
      <c r="J75" s="205"/>
    </row>
    <row r="76" spans="1:10" ht="22.8">
      <c r="A76" s="641">
        <v>3294213</v>
      </c>
      <c r="B76" s="612">
        <v>240</v>
      </c>
      <c r="C76" s="570" t="s">
        <v>1124</v>
      </c>
      <c r="D76" s="167" t="s">
        <v>1125</v>
      </c>
      <c r="E76" s="167" t="s">
        <v>1125</v>
      </c>
      <c r="F76" s="852" t="s">
        <v>1126</v>
      </c>
      <c r="G76" s="131" t="s">
        <v>1113</v>
      </c>
      <c r="H76" s="142">
        <v>96</v>
      </c>
      <c r="I76" s="142" t="s">
        <v>102</v>
      </c>
      <c r="J76" s="239" t="s">
        <v>120</v>
      </c>
    </row>
    <row r="77" spans="1:10" ht="22.8">
      <c r="A77" s="641">
        <v>5327699</v>
      </c>
      <c r="B77" s="612">
        <v>156</v>
      </c>
      <c r="C77" s="570" t="s">
        <v>1127</v>
      </c>
      <c r="D77" s="167" t="s">
        <v>1125</v>
      </c>
      <c r="E77" s="167" t="s">
        <v>1125</v>
      </c>
      <c r="F77" s="852" t="s">
        <v>1128</v>
      </c>
      <c r="G77" s="131" t="s">
        <v>1113</v>
      </c>
      <c r="H77" s="142">
        <v>96</v>
      </c>
      <c r="I77" s="142" t="s">
        <v>102</v>
      </c>
      <c r="J77" s="239" t="s">
        <v>120</v>
      </c>
    </row>
    <row r="78" spans="1:10">
      <c r="A78" s="641">
        <v>7493254</v>
      </c>
      <c r="B78" s="612">
        <v>122</v>
      </c>
      <c r="C78" s="572" t="s">
        <v>1129</v>
      </c>
      <c r="D78" s="167" t="s">
        <v>1125</v>
      </c>
      <c r="E78" s="167" t="s">
        <v>1125</v>
      </c>
      <c r="F78" s="835" t="s">
        <v>1130</v>
      </c>
      <c r="G78" s="131" t="s">
        <v>1113</v>
      </c>
      <c r="H78" s="176">
        <v>96</v>
      </c>
      <c r="I78" s="176">
        <v>3</v>
      </c>
      <c r="J78" s="249" t="s">
        <v>313</v>
      </c>
    </row>
    <row r="79" spans="1:10" ht="25.05" customHeight="1">
      <c r="A79" s="648"/>
      <c r="B79" s="709"/>
      <c r="C79" s="567" t="s">
        <v>2313</v>
      </c>
      <c r="D79" s="133"/>
      <c r="E79" s="133"/>
      <c r="F79" s="851"/>
      <c r="G79" s="281"/>
      <c r="H79" s="175"/>
      <c r="I79" s="205"/>
      <c r="J79" s="205"/>
    </row>
    <row r="80" spans="1:10" ht="36">
      <c r="A80" s="645">
        <v>7893753</v>
      </c>
      <c r="B80" s="610">
        <v>2730</v>
      </c>
      <c r="C80" s="124" t="s">
        <v>92</v>
      </c>
      <c r="D80" s="5" t="s">
        <v>93</v>
      </c>
      <c r="E80" s="5" t="s">
        <v>93</v>
      </c>
      <c r="F80" s="835">
        <v>37722</v>
      </c>
      <c r="G80" s="131" t="s">
        <v>1113</v>
      </c>
      <c r="H80" s="171">
        <v>120</v>
      </c>
      <c r="I80" s="221" t="s">
        <v>94</v>
      </c>
      <c r="J80" s="187" t="s">
        <v>37</v>
      </c>
    </row>
    <row r="81" spans="1:10" ht="60">
      <c r="A81" s="640">
        <v>2788537</v>
      </c>
      <c r="B81" s="609">
        <v>800</v>
      </c>
      <c r="C81" s="573" t="s">
        <v>95</v>
      </c>
      <c r="D81" s="5" t="s">
        <v>96</v>
      </c>
      <c r="E81" s="5" t="s">
        <v>96</v>
      </c>
      <c r="F81" s="835">
        <v>37720</v>
      </c>
      <c r="G81" s="131" t="s">
        <v>1113</v>
      </c>
      <c r="H81" s="141">
        <v>109</v>
      </c>
      <c r="I81" s="221" t="s">
        <v>97</v>
      </c>
      <c r="J81" s="222" t="s">
        <v>98</v>
      </c>
    </row>
    <row r="82" spans="1:10" ht="48">
      <c r="A82" s="645">
        <v>1563131</v>
      </c>
      <c r="B82" s="610">
        <v>545</v>
      </c>
      <c r="C82" s="124" t="s">
        <v>99</v>
      </c>
      <c r="D82" s="3" t="s">
        <v>100</v>
      </c>
      <c r="E82" s="3" t="s">
        <v>100</v>
      </c>
      <c r="F82" s="853" t="s">
        <v>101</v>
      </c>
      <c r="G82" s="131" t="s">
        <v>1110</v>
      </c>
      <c r="H82" s="141">
        <v>85</v>
      </c>
      <c r="I82" s="221" t="s">
        <v>102</v>
      </c>
      <c r="J82" s="187" t="s">
        <v>98</v>
      </c>
    </row>
    <row r="83" spans="1:10" ht="24">
      <c r="A83" s="649">
        <v>2568484</v>
      </c>
      <c r="B83" s="609">
        <v>475</v>
      </c>
      <c r="C83" s="124" t="s">
        <v>103</v>
      </c>
      <c r="D83" s="3" t="s">
        <v>143</v>
      </c>
      <c r="E83" s="3" t="s">
        <v>143</v>
      </c>
      <c r="F83" s="847">
        <v>456</v>
      </c>
      <c r="G83" s="131" t="s">
        <v>1113</v>
      </c>
      <c r="H83" s="141">
        <v>88</v>
      </c>
      <c r="I83" s="221" t="s">
        <v>102</v>
      </c>
      <c r="J83" s="187" t="s">
        <v>37</v>
      </c>
    </row>
    <row r="84" spans="1:10">
      <c r="A84" s="650">
        <v>1058154</v>
      </c>
      <c r="B84" s="608">
        <v>917</v>
      </c>
      <c r="C84" s="570" t="s">
        <v>1132</v>
      </c>
      <c r="D84" s="3" t="s">
        <v>143</v>
      </c>
      <c r="E84" s="3" t="s">
        <v>143</v>
      </c>
      <c r="F84" s="849">
        <v>408</v>
      </c>
      <c r="G84" s="131" t="s">
        <v>1113</v>
      </c>
      <c r="H84" s="193">
        <v>53</v>
      </c>
      <c r="I84" s="193">
        <v>2</v>
      </c>
      <c r="J84" s="731" t="s">
        <v>313</v>
      </c>
    </row>
    <row r="85" spans="1:10" ht="25.05" customHeight="1">
      <c r="A85" s="651">
        <v>5738351</v>
      </c>
      <c r="B85" s="710">
        <v>230</v>
      </c>
      <c r="C85" s="618" t="s">
        <v>2317</v>
      </c>
      <c r="D85" s="619" t="s">
        <v>2314</v>
      </c>
      <c r="E85" s="619" t="s">
        <v>2315</v>
      </c>
      <c r="F85" s="849" t="s">
        <v>2316</v>
      </c>
      <c r="G85" s="131"/>
      <c r="H85" s="193">
        <v>120</v>
      </c>
      <c r="I85" s="193">
        <v>1.5</v>
      </c>
      <c r="J85" s="731" t="s">
        <v>313</v>
      </c>
    </row>
    <row r="86" spans="1:10" ht="22.8" customHeight="1">
      <c r="A86" s="652"/>
      <c r="B86" s="711"/>
      <c r="C86" s="930" t="s">
        <v>105</v>
      </c>
      <c r="D86" s="930"/>
      <c r="E86" s="931"/>
      <c r="F86" s="851"/>
      <c r="G86" s="282"/>
      <c r="H86" s="177"/>
      <c r="I86" s="223"/>
      <c r="J86" s="224"/>
    </row>
    <row r="87" spans="1:10">
      <c r="A87" s="640">
        <v>7670466</v>
      </c>
      <c r="B87" s="609">
        <v>900</v>
      </c>
      <c r="C87" s="124" t="s">
        <v>106</v>
      </c>
      <c r="D87" s="342" t="s">
        <v>2191</v>
      </c>
      <c r="E87" s="5" t="s">
        <v>107</v>
      </c>
      <c r="F87" s="835">
        <v>3800080693</v>
      </c>
      <c r="G87" s="131" t="s">
        <v>1113</v>
      </c>
      <c r="H87" s="121">
        <v>72</v>
      </c>
      <c r="I87" s="262" t="s">
        <v>108</v>
      </c>
      <c r="J87" s="187" t="s">
        <v>37</v>
      </c>
    </row>
    <row r="88" spans="1:10">
      <c r="A88" s="640">
        <v>7670474</v>
      </c>
      <c r="B88" s="609">
        <v>1240</v>
      </c>
      <c r="C88" s="124" t="s">
        <v>109</v>
      </c>
      <c r="D88" s="342" t="s">
        <v>2191</v>
      </c>
      <c r="E88" s="5" t="s">
        <v>107</v>
      </c>
      <c r="F88" s="835">
        <v>3800080801</v>
      </c>
      <c r="G88" s="131" t="s">
        <v>1113</v>
      </c>
      <c r="H88" s="121">
        <v>72</v>
      </c>
      <c r="I88" s="262" t="s">
        <v>108</v>
      </c>
      <c r="J88" s="187" t="s">
        <v>37</v>
      </c>
    </row>
    <row r="89" spans="1:10">
      <c r="A89" s="653">
        <v>3935194</v>
      </c>
      <c r="B89" s="612">
        <v>513</v>
      </c>
      <c r="C89" s="570" t="s">
        <v>1133</v>
      </c>
      <c r="D89" s="167" t="s">
        <v>1117</v>
      </c>
      <c r="E89" s="167" t="s">
        <v>1134</v>
      </c>
      <c r="F89" s="839">
        <v>137309000</v>
      </c>
      <c r="G89" s="131" t="s">
        <v>1113</v>
      </c>
      <c r="H89" s="142">
        <v>72</v>
      </c>
      <c r="I89" s="142">
        <v>2.95</v>
      </c>
      <c r="J89" s="239" t="s">
        <v>313</v>
      </c>
    </row>
    <row r="90" spans="1:10" ht="34.950000000000003" customHeight="1">
      <c r="A90" s="652"/>
      <c r="B90" s="711"/>
      <c r="C90" s="930" t="s">
        <v>110</v>
      </c>
      <c r="D90" s="930"/>
      <c r="E90" s="931"/>
      <c r="F90" s="851"/>
      <c r="G90" s="282"/>
      <c r="H90" s="177"/>
      <c r="I90" s="205"/>
      <c r="J90" s="225"/>
    </row>
    <row r="91" spans="1:10">
      <c r="A91" s="645">
        <v>7613367</v>
      </c>
      <c r="B91" s="610">
        <v>652</v>
      </c>
      <c r="C91" s="124" t="s">
        <v>111</v>
      </c>
      <c r="D91" s="342" t="s">
        <v>2191</v>
      </c>
      <c r="E91" s="5" t="s">
        <v>107</v>
      </c>
      <c r="F91" s="835" t="s">
        <v>112</v>
      </c>
      <c r="G91" s="131" t="s">
        <v>1113</v>
      </c>
      <c r="H91" s="171">
        <v>72</v>
      </c>
      <c r="I91" s="187" t="s">
        <v>113</v>
      </c>
      <c r="J91" s="187" t="s">
        <v>37</v>
      </c>
    </row>
    <row r="92" spans="1:10">
      <c r="A92" s="645">
        <v>7613318</v>
      </c>
      <c r="B92" s="610">
        <v>1935</v>
      </c>
      <c r="C92" s="124" t="s">
        <v>114</v>
      </c>
      <c r="D92" s="342" t="s">
        <v>2191</v>
      </c>
      <c r="E92" s="5" t="s">
        <v>107</v>
      </c>
      <c r="F92" s="835">
        <v>3800092315</v>
      </c>
      <c r="G92" s="131" t="s">
        <v>1113</v>
      </c>
      <c r="H92" s="171">
        <v>72</v>
      </c>
      <c r="I92" s="187" t="s">
        <v>113</v>
      </c>
      <c r="J92" s="187" t="s">
        <v>37</v>
      </c>
    </row>
    <row r="93" spans="1:10" ht="25.05" customHeight="1">
      <c r="A93" s="652"/>
      <c r="B93" s="711"/>
      <c r="C93" s="574" t="s">
        <v>115</v>
      </c>
      <c r="D93" s="30"/>
      <c r="E93" s="31"/>
      <c r="F93" s="851"/>
      <c r="G93" s="282"/>
      <c r="H93" s="178"/>
      <c r="I93" s="226"/>
      <c r="J93" s="224"/>
    </row>
    <row r="94" spans="1:10" ht="60">
      <c r="A94" s="640">
        <v>9558891</v>
      </c>
      <c r="B94" s="609">
        <v>4575</v>
      </c>
      <c r="C94" s="124" t="s">
        <v>116</v>
      </c>
      <c r="D94" s="3" t="s">
        <v>117</v>
      </c>
      <c r="E94" s="3" t="s">
        <v>118</v>
      </c>
      <c r="F94" s="835">
        <v>4521</v>
      </c>
      <c r="G94" s="131" t="s">
        <v>1113</v>
      </c>
      <c r="H94" s="141">
        <v>48</v>
      </c>
      <c r="I94" s="221" t="s">
        <v>119</v>
      </c>
      <c r="J94" s="122" t="s">
        <v>120</v>
      </c>
    </row>
    <row r="95" spans="1:10" ht="36">
      <c r="A95" s="645">
        <v>1506538</v>
      </c>
      <c r="B95" s="610">
        <v>526</v>
      </c>
      <c r="C95" s="566" t="s">
        <v>121</v>
      </c>
      <c r="D95" s="3" t="s">
        <v>122</v>
      </c>
      <c r="E95" s="3" t="s">
        <v>118</v>
      </c>
      <c r="F95" s="835">
        <v>4522</v>
      </c>
      <c r="G95" s="131" t="s">
        <v>1113</v>
      </c>
      <c r="H95" s="141">
        <v>50</v>
      </c>
      <c r="I95" s="227" t="s">
        <v>123</v>
      </c>
      <c r="J95" s="122" t="s">
        <v>124</v>
      </c>
    </row>
    <row r="96" spans="1:10" ht="24">
      <c r="A96" s="640">
        <v>6531719</v>
      </c>
      <c r="B96" s="609">
        <v>672</v>
      </c>
      <c r="C96" s="124" t="s">
        <v>125</v>
      </c>
      <c r="D96" s="5" t="s">
        <v>126</v>
      </c>
      <c r="E96" s="3" t="s">
        <v>127</v>
      </c>
      <c r="F96" s="835">
        <v>1453</v>
      </c>
      <c r="G96" s="131" t="s">
        <v>1113</v>
      </c>
      <c r="H96" s="171">
        <v>144</v>
      </c>
      <c r="I96" s="187" t="s">
        <v>63</v>
      </c>
      <c r="J96" s="122" t="s">
        <v>124</v>
      </c>
    </row>
    <row r="97" spans="1:26" ht="28.8">
      <c r="A97" s="640">
        <v>1075132</v>
      </c>
      <c r="B97" s="609">
        <v>300</v>
      </c>
      <c r="C97" s="575" t="s">
        <v>2422</v>
      </c>
      <c r="D97" s="342" t="s">
        <v>2191</v>
      </c>
      <c r="E97" s="5" t="s">
        <v>107</v>
      </c>
      <c r="F97" s="835">
        <v>24698</v>
      </c>
      <c r="G97" s="131"/>
      <c r="H97" s="469">
        <v>72</v>
      </c>
      <c r="I97" s="456" t="s">
        <v>2423</v>
      </c>
      <c r="J97" s="122" t="s">
        <v>124</v>
      </c>
    </row>
    <row r="98" spans="1:26" ht="24">
      <c r="A98" s="646">
        <v>1106351</v>
      </c>
      <c r="B98" s="613">
        <v>433</v>
      </c>
      <c r="C98" s="576" t="s">
        <v>2184</v>
      </c>
      <c r="D98" s="167" t="s">
        <v>1135</v>
      </c>
      <c r="E98" s="167" t="s">
        <v>1136</v>
      </c>
      <c r="F98" s="854" t="s">
        <v>2507</v>
      </c>
      <c r="G98" s="131" t="s">
        <v>1113</v>
      </c>
      <c r="H98" s="142">
        <v>144</v>
      </c>
      <c r="I98" s="142" t="s">
        <v>136</v>
      </c>
      <c r="J98" s="239" t="s">
        <v>1137</v>
      </c>
    </row>
    <row r="99" spans="1:26" ht="25.05" customHeight="1">
      <c r="A99" s="654"/>
      <c r="B99" s="712"/>
      <c r="C99" s="920" t="s">
        <v>128</v>
      </c>
      <c r="D99" s="920"/>
      <c r="E99" s="921"/>
      <c r="F99" s="26"/>
      <c r="G99" s="283"/>
      <c r="H99" s="179"/>
      <c r="I99" s="226"/>
      <c r="J99" s="228"/>
    </row>
    <row r="100" spans="1:26" ht="22.8">
      <c r="A100" s="655">
        <v>1256741</v>
      </c>
      <c r="B100" s="609">
        <v>1567</v>
      </c>
      <c r="C100" s="572" t="s">
        <v>1226</v>
      </c>
      <c r="D100" s="168" t="s">
        <v>2147</v>
      </c>
      <c r="E100" s="168" t="s">
        <v>2147</v>
      </c>
      <c r="F100" s="855" t="s">
        <v>1138</v>
      </c>
      <c r="G100" s="131" t="s">
        <v>1113</v>
      </c>
      <c r="H100" s="180">
        <v>96</v>
      </c>
      <c r="I100" s="187" t="s">
        <v>129</v>
      </c>
      <c r="J100" s="240" t="s">
        <v>124</v>
      </c>
    </row>
    <row r="101" spans="1:26" ht="22.8">
      <c r="A101" s="655">
        <v>1256733</v>
      </c>
      <c r="B101" s="609">
        <v>1354</v>
      </c>
      <c r="C101" s="572" t="s">
        <v>1139</v>
      </c>
      <c r="D101" s="168" t="s">
        <v>2147</v>
      </c>
      <c r="E101" s="168" t="s">
        <v>2147</v>
      </c>
      <c r="F101" s="855" t="s">
        <v>1140</v>
      </c>
      <c r="G101" s="131" t="s">
        <v>1113</v>
      </c>
      <c r="H101" s="171">
        <v>96</v>
      </c>
      <c r="I101" s="187" t="s">
        <v>129</v>
      </c>
      <c r="J101" s="187" t="s">
        <v>37</v>
      </c>
    </row>
    <row r="102" spans="1:26" ht="34.200000000000003">
      <c r="A102" s="655">
        <v>1256743</v>
      </c>
      <c r="B102" s="609">
        <v>716</v>
      </c>
      <c r="C102" s="572" t="s">
        <v>1141</v>
      </c>
      <c r="D102" s="168" t="s">
        <v>2147</v>
      </c>
      <c r="E102" s="168" t="s">
        <v>2147</v>
      </c>
      <c r="F102" s="855" t="s">
        <v>1142</v>
      </c>
      <c r="G102" s="131" t="s">
        <v>1113</v>
      </c>
      <c r="H102" s="171">
        <v>96</v>
      </c>
      <c r="I102" s="187" t="s">
        <v>129</v>
      </c>
      <c r="J102" s="187" t="s">
        <v>37</v>
      </c>
    </row>
    <row r="103" spans="1:26" ht="24">
      <c r="A103" s="640">
        <v>1075354</v>
      </c>
      <c r="B103" s="609">
        <v>1027</v>
      </c>
      <c r="C103" s="124" t="s">
        <v>130</v>
      </c>
      <c r="D103" s="168" t="s">
        <v>2147</v>
      </c>
      <c r="E103" s="168" t="s">
        <v>2147</v>
      </c>
      <c r="F103" s="855" t="s">
        <v>131</v>
      </c>
      <c r="G103" s="131" t="s">
        <v>1113</v>
      </c>
      <c r="H103" s="181">
        <v>96</v>
      </c>
      <c r="I103" s="229" t="s">
        <v>129</v>
      </c>
      <c r="J103" s="230" t="s">
        <v>37</v>
      </c>
    </row>
    <row r="104" spans="1:26" ht="25.05" customHeight="1">
      <c r="A104" s="656"/>
      <c r="B104" s="713"/>
      <c r="C104" s="577" t="s">
        <v>1143</v>
      </c>
      <c r="D104" s="349"/>
      <c r="E104" s="349"/>
      <c r="F104" s="856"/>
      <c r="G104" s="284"/>
      <c r="H104" s="182"/>
      <c r="I104" s="182"/>
      <c r="J104" s="370"/>
    </row>
    <row r="105" spans="1:26" s="44" customFormat="1" ht="24">
      <c r="A105" s="645">
        <v>8143068</v>
      </c>
      <c r="B105" s="610">
        <v>683</v>
      </c>
      <c r="C105" s="315" t="s">
        <v>2508</v>
      </c>
      <c r="D105" s="43" t="s">
        <v>292</v>
      </c>
      <c r="E105" s="43" t="s">
        <v>293</v>
      </c>
      <c r="F105" s="857">
        <v>853</v>
      </c>
      <c r="G105" s="131" t="s">
        <v>1113</v>
      </c>
      <c r="H105" s="183">
        <v>60</v>
      </c>
      <c r="I105" s="231">
        <v>3</v>
      </c>
      <c r="J105" s="232" t="s">
        <v>120</v>
      </c>
      <c r="K105"/>
      <c r="L105"/>
      <c r="M105"/>
      <c r="N105"/>
      <c r="O105"/>
      <c r="P105"/>
      <c r="Q105"/>
      <c r="R105"/>
      <c r="S105"/>
      <c r="T105"/>
      <c r="U105"/>
      <c r="V105"/>
      <c r="W105"/>
      <c r="X105"/>
      <c r="Y105"/>
      <c r="Z105"/>
    </row>
    <row r="106" spans="1:26" ht="36">
      <c r="A106" s="640">
        <v>1090512</v>
      </c>
      <c r="B106" s="609">
        <v>657</v>
      </c>
      <c r="C106" s="157" t="s">
        <v>1144</v>
      </c>
      <c r="D106" s="168" t="s">
        <v>2147</v>
      </c>
      <c r="E106" s="168" t="s">
        <v>2147</v>
      </c>
      <c r="F106" s="858" t="s">
        <v>1145</v>
      </c>
      <c r="G106" s="131" t="s">
        <v>1113</v>
      </c>
      <c r="H106" s="171">
        <v>108</v>
      </c>
      <c r="I106" s="187" t="s">
        <v>262</v>
      </c>
      <c r="J106" s="187" t="s">
        <v>37</v>
      </c>
    </row>
    <row r="107" spans="1:26" s="44" customFormat="1" ht="24.6">
      <c r="A107" s="640">
        <v>1893419</v>
      </c>
      <c r="B107" s="609">
        <v>321</v>
      </c>
      <c r="C107" s="578" t="s">
        <v>2148</v>
      </c>
      <c r="D107" s="45" t="s">
        <v>192</v>
      </c>
      <c r="E107" s="43" t="s">
        <v>275</v>
      </c>
      <c r="F107" s="859">
        <v>70338</v>
      </c>
      <c r="G107" s="131" t="s">
        <v>1113</v>
      </c>
      <c r="H107" s="184">
        <v>80</v>
      </c>
      <c r="I107" s="231" t="s">
        <v>2224</v>
      </c>
      <c r="J107" s="232" t="s">
        <v>120</v>
      </c>
      <c r="K107"/>
      <c r="L107"/>
      <c r="M107"/>
      <c r="N107"/>
      <c r="O107"/>
      <c r="P107"/>
      <c r="Q107"/>
      <c r="R107"/>
      <c r="S107"/>
      <c r="T107"/>
      <c r="U107"/>
      <c r="V107"/>
      <c r="W107"/>
      <c r="X107"/>
      <c r="Y107"/>
      <c r="Z107"/>
    </row>
    <row r="108" spans="1:26" ht="25.05" customHeight="1">
      <c r="A108" s="652"/>
      <c r="B108" s="711"/>
      <c r="C108" s="574" t="s">
        <v>132</v>
      </c>
      <c r="D108" s="21"/>
      <c r="E108" s="21"/>
      <c r="F108" s="26"/>
      <c r="G108" s="283"/>
      <c r="H108" s="177"/>
      <c r="I108" s="233"/>
      <c r="J108" s="205"/>
    </row>
    <row r="109" spans="1:26" ht="24">
      <c r="A109" s="645">
        <v>7613524</v>
      </c>
      <c r="B109" s="610">
        <v>2600</v>
      </c>
      <c r="C109" s="124" t="s">
        <v>133</v>
      </c>
      <c r="D109" s="342" t="s">
        <v>2191</v>
      </c>
      <c r="E109" s="3" t="s">
        <v>107</v>
      </c>
      <c r="F109" s="835">
        <v>92562</v>
      </c>
      <c r="G109" s="131" t="s">
        <v>1113</v>
      </c>
      <c r="H109" s="141">
        <v>72</v>
      </c>
      <c r="I109" s="187" t="s">
        <v>134</v>
      </c>
      <c r="J109" s="187" t="s">
        <v>37</v>
      </c>
    </row>
    <row r="110" spans="1:26" ht="36">
      <c r="A110" s="645">
        <v>3566079</v>
      </c>
      <c r="B110" s="610">
        <v>2045</v>
      </c>
      <c r="C110" s="124" t="s">
        <v>135</v>
      </c>
      <c r="D110" s="342" t="s">
        <v>2191</v>
      </c>
      <c r="E110" s="3" t="s">
        <v>107</v>
      </c>
      <c r="F110" s="835">
        <v>18574</v>
      </c>
      <c r="G110" s="131" t="s">
        <v>1113</v>
      </c>
      <c r="H110" s="171">
        <v>72</v>
      </c>
      <c r="I110" s="187" t="s">
        <v>134</v>
      </c>
      <c r="J110" s="187" t="s">
        <v>37</v>
      </c>
    </row>
    <row r="111" spans="1:26" ht="30" customHeight="1">
      <c r="A111" s="652"/>
      <c r="B111" s="711"/>
      <c r="C111" s="920" t="s">
        <v>137</v>
      </c>
      <c r="D111" s="920"/>
      <c r="E111" s="921"/>
      <c r="F111" s="26"/>
      <c r="G111" s="283"/>
      <c r="H111" s="178"/>
      <c r="I111" s="205"/>
      <c r="J111" s="223"/>
    </row>
    <row r="112" spans="1:26">
      <c r="A112" s="640">
        <v>7464297</v>
      </c>
      <c r="B112" s="609">
        <v>1022</v>
      </c>
      <c r="C112" s="124" t="s">
        <v>138</v>
      </c>
      <c r="D112" s="13" t="s">
        <v>139</v>
      </c>
      <c r="E112" s="13" t="s">
        <v>139</v>
      </c>
      <c r="F112" s="835" t="s">
        <v>140</v>
      </c>
      <c r="G112" s="131" t="s">
        <v>1113</v>
      </c>
      <c r="H112" s="121">
        <v>72</v>
      </c>
      <c r="I112" s="221" t="s">
        <v>102</v>
      </c>
      <c r="J112" s="187" t="s">
        <v>37</v>
      </c>
    </row>
    <row r="113" spans="1:27">
      <c r="A113" s="657">
        <v>3576423</v>
      </c>
      <c r="B113" s="834">
        <v>220</v>
      </c>
      <c r="C113" s="624" t="s">
        <v>2456</v>
      </c>
      <c r="D113" s="19" t="s">
        <v>139</v>
      </c>
      <c r="E113" s="13" t="s">
        <v>139</v>
      </c>
      <c r="F113" s="835">
        <v>631</v>
      </c>
      <c r="G113" s="131" t="s">
        <v>1113</v>
      </c>
      <c r="H113" s="121">
        <v>72</v>
      </c>
      <c r="I113" s="553" t="s">
        <v>102</v>
      </c>
      <c r="J113" s="187" t="s">
        <v>37</v>
      </c>
      <c r="AA113"/>
    </row>
    <row r="114" spans="1:27" ht="25.05" customHeight="1">
      <c r="A114" s="648"/>
      <c r="B114" s="709"/>
      <c r="C114" s="574" t="s">
        <v>141</v>
      </c>
      <c r="D114" s="28"/>
      <c r="E114" s="28"/>
      <c r="F114" s="860"/>
      <c r="G114" s="286"/>
      <c r="H114" s="185"/>
      <c r="I114" s="223"/>
      <c r="J114" s="224"/>
    </row>
    <row r="115" spans="1:27" ht="48">
      <c r="A115" s="645">
        <v>401976</v>
      </c>
      <c r="B115" s="610">
        <v>1262</v>
      </c>
      <c r="C115" s="573" t="s">
        <v>142</v>
      </c>
      <c r="D115" s="5" t="s">
        <v>143</v>
      </c>
      <c r="E115" s="5" t="s">
        <v>143</v>
      </c>
      <c r="F115" s="835">
        <v>1475</v>
      </c>
      <c r="G115" s="131" t="s">
        <v>1113</v>
      </c>
      <c r="H115" s="141">
        <v>144</v>
      </c>
      <c r="I115" s="221" t="s">
        <v>63</v>
      </c>
      <c r="J115" s="122" t="s">
        <v>120</v>
      </c>
    </row>
    <row r="116" spans="1:27" ht="60.6">
      <c r="A116" s="645">
        <v>3292991</v>
      </c>
      <c r="B116" s="610">
        <v>1773</v>
      </c>
      <c r="C116" s="579" t="s">
        <v>2499</v>
      </c>
      <c r="D116" s="3" t="s">
        <v>2203</v>
      </c>
      <c r="E116" s="3" t="s">
        <v>2202</v>
      </c>
      <c r="F116" s="835">
        <v>38215</v>
      </c>
      <c r="G116" s="131" t="s">
        <v>1113</v>
      </c>
      <c r="H116" s="141">
        <v>60</v>
      </c>
      <c r="I116" s="187" t="s">
        <v>144</v>
      </c>
      <c r="J116" s="122" t="s">
        <v>120</v>
      </c>
    </row>
    <row r="117" spans="1:27" ht="72">
      <c r="A117" s="645">
        <v>9674169</v>
      </c>
      <c r="B117" s="610">
        <v>2719</v>
      </c>
      <c r="C117" s="573" t="s">
        <v>2500</v>
      </c>
      <c r="D117" s="3" t="s">
        <v>2203</v>
      </c>
      <c r="E117" s="3" t="s">
        <v>2202</v>
      </c>
      <c r="F117" s="835">
        <v>70613</v>
      </c>
      <c r="G117" s="131" t="s">
        <v>1113</v>
      </c>
      <c r="H117" s="141">
        <v>40</v>
      </c>
      <c r="I117" s="221" t="s">
        <v>144</v>
      </c>
      <c r="J117" s="122" t="s">
        <v>120</v>
      </c>
    </row>
    <row r="118" spans="1:27" ht="36.6">
      <c r="A118" s="658">
        <v>1284813</v>
      </c>
      <c r="B118" s="714">
        <v>650</v>
      </c>
      <c r="C118" s="732" t="s">
        <v>2213</v>
      </c>
      <c r="D118" s="3" t="s">
        <v>14</v>
      </c>
      <c r="E118" s="3" t="s">
        <v>14</v>
      </c>
      <c r="F118" s="836">
        <v>114245000</v>
      </c>
      <c r="G118" s="131" t="s">
        <v>1113</v>
      </c>
      <c r="H118" s="215">
        <v>72</v>
      </c>
      <c r="I118" s="221" t="s">
        <v>144</v>
      </c>
      <c r="J118" s="122" t="s">
        <v>120</v>
      </c>
    </row>
    <row r="119" spans="1:27" ht="36.6">
      <c r="A119" s="658">
        <v>1285244</v>
      </c>
      <c r="B119" s="714">
        <v>782</v>
      </c>
      <c r="C119" s="732" t="s">
        <v>2214</v>
      </c>
      <c r="D119" s="3" t="s">
        <v>14</v>
      </c>
      <c r="E119" s="3" t="s">
        <v>14</v>
      </c>
      <c r="F119" s="836">
        <v>114246000</v>
      </c>
      <c r="G119" s="131" t="s">
        <v>1113</v>
      </c>
      <c r="H119" s="215">
        <v>72</v>
      </c>
      <c r="I119" s="221" t="s">
        <v>144</v>
      </c>
      <c r="J119" s="255" t="s">
        <v>120</v>
      </c>
    </row>
    <row r="120" spans="1:27" ht="25.05" customHeight="1">
      <c r="A120" s="652"/>
      <c r="B120" s="711"/>
      <c r="C120" s="920" t="s">
        <v>149</v>
      </c>
      <c r="D120" s="920"/>
      <c r="E120" s="921"/>
      <c r="F120" s="26"/>
      <c r="G120" s="283"/>
      <c r="H120" s="179"/>
      <c r="I120" s="179"/>
      <c r="J120" s="188"/>
    </row>
    <row r="121" spans="1:27">
      <c r="A121" s="640">
        <v>7853344</v>
      </c>
      <c r="B121" s="609">
        <v>3241</v>
      </c>
      <c r="C121" s="124" t="s">
        <v>150</v>
      </c>
      <c r="D121" s="3" t="s">
        <v>151</v>
      </c>
      <c r="E121" s="3" t="s">
        <v>151</v>
      </c>
      <c r="F121" s="835" t="s">
        <v>152</v>
      </c>
      <c r="G121" s="131" t="s">
        <v>1113</v>
      </c>
      <c r="H121" s="171">
        <v>72</v>
      </c>
      <c r="I121" s="187" t="s">
        <v>28</v>
      </c>
      <c r="J121" s="122" t="s">
        <v>37</v>
      </c>
    </row>
    <row r="122" spans="1:27">
      <c r="A122" s="640">
        <v>7856669</v>
      </c>
      <c r="B122" s="609">
        <v>2732</v>
      </c>
      <c r="C122" s="124" t="s">
        <v>154</v>
      </c>
      <c r="D122" s="3" t="s">
        <v>151</v>
      </c>
      <c r="E122" s="3" t="s">
        <v>151</v>
      </c>
      <c r="F122" s="835" t="s">
        <v>155</v>
      </c>
      <c r="G122" s="131" t="s">
        <v>1113</v>
      </c>
      <c r="H122" s="171">
        <v>72</v>
      </c>
      <c r="I122" s="187" t="s">
        <v>28</v>
      </c>
      <c r="J122" s="122" t="s">
        <v>37</v>
      </c>
    </row>
    <row r="123" spans="1:27">
      <c r="A123" s="640">
        <v>7853468</v>
      </c>
      <c r="B123" s="609">
        <v>3695</v>
      </c>
      <c r="C123" s="124" t="s">
        <v>156</v>
      </c>
      <c r="D123" s="3" t="s">
        <v>151</v>
      </c>
      <c r="E123" s="3" t="s">
        <v>151</v>
      </c>
      <c r="F123" s="835">
        <v>10145</v>
      </c>
      <c r="G123" s="131" t="s">
        <v>1113</v>
      </c>
      <c r="H123" s="171">
        <v>72</v>
      </c>
      <c r="I123" s="187" t="s">
        <v>28</v>
      </c>
      <c r="J123" s="122" t="s">
        <v>37</v>
      </c>
    </row>
    <row r="124" spans="1:27">
      <c r="A124" s="645">
        <v>7853302</v>
      </c>
      <c r="B124" s="610">
        <v>761</v>
      </c>
      <c r="C124" s="124" t="s">
        <v>157</v>
      </c>
      <c r="D124" s="3" t="s">
        <v>151</v>
      </c>
      <c r="E124" s="3" t="s">
        <v>151</v>
      </c>
      <c r="F124" s="835">
        <v>10146</v>
      </c>
      <c r="G124" s="131" t="s">
        <v>1113</v>
      </c>
      <c r="H124" s="171">
        <v>72</v>
      </c>
      <c r="I124" s="187" t="s">
        <v>28</v>
      </c>
      <c r="J124" s="122" t="s">
        <v>37</v>
      </c>
    </row>
    <row r="125" spans="1:27" ht="25.05" customHeight="1">
      <c r="A125" s="652"/>
      <c r="B125" s="711"/>
      <c r="C125" s="922" t="s">
        <v>158</v>
      </c>
      <c r="D125" s="922"/>
      <c r="E125" s="923"/>
      <c r="F125" s="851"/>
      <c r="G125" s="282"/>
      <c r="H125" s="177"/>
      <c r="I125" s="177"/>
      <c r="J125" s="225"/>
    </row>
    <row r="126" spans="1:27">
      <c r="A126" s="640">
        <v>5866082</v>
      </c>
      <c r="B126" s="609">
        <v>760</v>
      </c>
      <c r="C126" s="124" t="s">
        <v>159</v>
      </c>
      <c r="D126" s="3" t="s">
        <v>160</v>
      </c>
      <c r="E126" s="3" t="s">
        <v>161</v>
      </c>
      <c r="F126" s="835">
        <v>57675</v>
      </c>
      <c r="G126" s="131" t="s">
        <v>1113</v>
      </c>
      <c r="H126" s="171">
        <v>60</v>
      </c>
      <c r="I126" s="187" t="s">
        <v>28</v>
      </c>
      <c r="J126" s="122" t="s">
        <v>37</v>
      </c>
    </row>
    <row r="127" spans="1:27">
      <c r="A127" s="640">
        <v>5866074</v>
      </c>
      <c r="B127" s="609">
        <v>1865</v>
      </c>
      <c r="C127" s="124" t="s">
        <v>162</v>
      </c>
      <c r="D127" s="3" t="s">
        <v>160</v>
      </c>
      <c r="E127" s="3" t="s">
        <v>161</v>
      </c>
      <c r="F127" s="835">
        <v>57670</v>
      </c>
      <c r="G127" s="131" t="s">
        <v>1113</v>
      </c>
      <c r="H127" s="171">
        <v>60</v>
      </c>
      <c r="I127" s="187" t="s">
        <v>28</v>
      </c>
      <c r="J127" s="122" t="s">
        <v>37</v>
      </c>
    </row>
    <row r="128" spans="1:27">
      <c r="A128" s="640">
        <v>5855507</v>
      </c>
      <c r="B128" s="609">
        <v>900</v>
      </c>
      <c r="C128" s="124" t="s">
        <v>163</v>
      </c>
      <c r="D128" s="3" t="s">
        <v>160</v>
      </c>
      <c r="E128" s="3" t="s">
        <v>161</v>
      </c>
      <c r="F128" s="835">
        <v>57661</v>
      </c>
      <c r="G128" s="131" t="s">
        <v>1113</v>
      </c>
      <c r="H128" s="171">
        <v>60</v>
      </c>
      <c r="I128" s="187" t="s">
        <v>28</v>
      </c>
      <c r="J128" s="122" t="s">
        <v>37</v>
      </c>
    </row>
    <row r="129" spans="1:26" ht="24">
      <c r="A129" s="659">
        <v>2765568</v>
      </c>
      <c r="B129" s="613">
        <v>501</v>
      </c>
      <c r="C129" s="157" t="s">
        <v>164</v>
      </c>
      <c r="D129" s="3" t="s">
        <v>160</v>
      </c>
      <c r="E129" s="3" t="s">
        <v>161</v>
      </c>
      <c r="F129" s="852">
        <v>51605</v>
      </c>
      <c r="G129" s="131" t="s">
        <v>1113</v>
      </c>
      <c r="H129" s="186">
        <v>72</v>
      </c>
      <c r="I129" s="187" t="s">
        <v>28</v>
      </c>
      <c r="J129" s="122" t="s">
        <v>37</v>
      </c>
    </row>
    <row r="130" spans="1:26" ht="25.05" customHeight="1">
      <c r="A130" s="652"/>
      <c r="B130" s="711"/>
      <c r="C130" s="920" t="s">
        <v>166</v>
      </c>
      <c r="D130" s="920"/>
      <c r="E130" s="921"/>
      <c r="F130" s="851"/>
      <c r="G130" s="282"/>
      <c r="H130" s="177"/>
      <c r="I130" s="205"/>
      <c r="J130" s="225"/>
    </row>
    <row r="131" spans="1:26">
      <c r="A131" s="640">
        <v>3433867</v>
      </c>
      <c r="B131" s="609">
        <v>4000</v>
      </c>
      <c r="C131" s="124" t="s">
        <v>167</v>
      </c>
      <c r="D131" s="3" t="s">
        <v>168</v>
      </c>
      <c r="E131" s="3" t="s">
        <v>168</v>
      </c>
      <c r="F131" s="861">
        <v>41324</v>
      </c>
      <c r="G131" s="131" t="s">
        <v>1113</v>
      </c>
      <c r="H131" s="171">
        <v>24</v>
      </c>
      <c r="I131" s="187" t="s">
        <v>169</v>
      </c>
      <c r="J131" s="187" t="s">
        <v>37</v>
      </c>
    </row>
    <row r="132" spans="1:26">
      <c r="A132" s="640">
        <v>7862964</v>
      </c>
      <c r="B132" s="609">
        <v>1232</v>
      </c>
      <c r="C132" s="124" t="s">
        <v>170</v>
      </c>
      <c r="D132" s="3" t="s">
        <v>153</v>
      </c>
      <c r="E132" s="3" t="s">
        <v>151</v>
      </c>
      <c r="F132" s="835">
        <v>10148</v>
      </c>
      <c r="G132" s="131" t="s">
        <v>1113</v>
      </c>
      <c r="H132" s="171">
        <v>48</v>
      </c>
      <c r="I132" s="187" t="s">
        <v>169</v>
      </c>
      <c r="J132" s="187" t="s">
        <v>37</v>
      </c>
    </row>
    <row r="133" spans="1:26">
      <c r="A133" s="640">
        <v>4486391</v>
      </c>
      <c r="B133" s="609">
        <v>2247</v>
      </c>
      <c r="C133" s="124" t="s">
        <v>171</v>
      </c>
      <c r="D133" s="3" t="s">
        <v>168</v>
      </c>
      <c r="E133" s="3" t="s">
        <v>168</v>
      </c>
      <c r="F133" s="835">
        <v>41322</v>
      </c>
      <c r="G133" s="131" t="s">
        <v>1113</v>
      </c>
      <c r="H133" s="171">
        <v>24</v>
      </c>
      <c r="I133" s="187" t="s">
        <v>169</v>
      </c>
      <c r="J133" s="187" t="s">
        <v>37</v>
      </c>
    </row>
    <row r="134" spans="1:26" s="44" customFormat="1" ht="24">
      <c r="A134" s="645">
        <v>4469558</v>
      </c>
      <c r="B134" s="610">
        <v>653</v>
      </c>
      <c r="C134" s="315" t="s">
        <v>146</v>
      </c>
      <c r="D134" s="42" t="s">
        <v>147</v>
      </c>
      <c r="E134" s="43" t="s">
        <v>147</v>
      </c>
      <c r="F134" s="862">
        <v>60425</v>
      </c>
      <c r="G134" s="131" t="s">
        <v>1113</v>
      </c>
      <c r="H134" s="184">
        <v>120</v>
      </c>
      <c r="I134" s="231" t="s">
        <v>148</v>
      </c>
      <c r="J134" s="232" t="s">
        <v>120</v>
      </c>
      <c r="K134"/>
      <c r="L134"/>
      <c r="M134"/>
      <c r="N134"/>
      <c r="O134"/>
      <c r="P134"/>
      <c r="Q134"/>
      <c r="R134"/>
      <c r="S134"/>
      <c r="T134"/>
      <c r="U134"/>
      <c r="V134"/>
      <c r="W134"/>
      <c r="X134"/>
      <c r="Y134"/>
      <c r="Z134"/>
    </row>
    <row r="135" spans="1:26">
      <c r="A135" s="643">
        <v>1100542</v>
      </c>
      <c r="B135" s="612">
        <v>810</v>
      </c>
      <c r="C135" s="124" t="s">
        <v>1146</v>
      </c>
      <c r="D135" s="167" t="s">
        <v>1117</v>
      </c>
      <c r="E135" s="168" t="s">
        <v>189</v>
      </c>
      <c r="F135" s="835">
        <v>113561000</v>
      </c>
      <c r="G135" s="131" t="s">
        <v>1113</v>
      </c>
      <c r="H135" s="176">
        <v>40</v>
      </c>
      <c r="I135" s="176">
        <v>3.1</v>
      </c>
      <c r="J135" s="249" t="s">
        <v>313</v>
      </c>
    </row>
    <row r="136" spans="1:26">
      <c r="A136" s="653">
        <v>1100543</v>
      </c>
      <c r="B136" s="612">
        <v>629</v>
      </c>
      <c r="C136" s="580" t="s">
        <v>2187</v>
      </c>
      <c r="D136" s="167" t="s">
        <v>1117</v>
      </c>
      <c r="E136" s="167" t="s">
        <v>1147</v>
      </c>
      <c r="F136" s="849">
        <v>113562000</v>
      </c>
      <c r="G136" s="131" t="s">
        <v>1113</v>
      </c>
      <c r="H136" s="142">
        <v>40</v>
      </c>
      <c r="I136" s="142">
        <v>3.1</v>
      </c>
      <c r="J136" s="239" t="s">
        <v>313</v>
      </c>
    </row>
    <row r="137" spans="1:26" ht="25.05" customHeight="1">
      <c r="A137" s="652"/>
      <c r="B137" s="711"/>
      <c r="C137" s="920" t="s">
        <v>172</v>
      </c>
      <c r="D137" s="920"/>
      <c r="E137" s="921"/>
      <c r="F137" s="26"/>
      <c r="G137" s="283"/>
      <c r="H137" s="179"/>
      <c r="I137" s="179"/>
      <c r="J137" s="225"/>
    </row>
    <row r="138" spans="1:26">
      <c r="A138" s="640">
        <v>3681270</v>
      </c>
      <c r="B138" s="609">
        <v>470</v>
      </c>
      <c r="C138" s="124" t="s">
        <v>173</v>
      </c>
      <c r="D138" s="3" t="s">
        <v>86</v>
      </c>
      <c r="E138" s="3" t="s">
        <v>86</v>
      </c>
      <c r="F138" s="835">
        <v>7056</v>
      </c>
      <c r="G138" s="131" t="s">
        <v>1113</v>
      </c>
      <c r="H138" s="171">
        <v>120</v>
      </c>
      <c r="I138" s="187" t="s">
        <v>28</v>
      </c>
      <c r="J138" s="122" t="s">
        <v>37</v>
      </c>
    </row>
    <row r="139" spans="1:26">
      <c r="A139" s="640">
        <v>8616717</v>
      </c>
      <c r="B139" s="609">
        <v>817</v>
      </c>
      <c r="C139" s="124" t="s">
        <v>174</v>
      </c>
      <c r="D139" s="3" t="s">
        <v>86</v>
      </c>
      <c r="E139" s="3" t="s">
        <v>86</v>
      </c>
      <c r="F139" s="835">
        <v>7058</v>
      </c>
      <c r="G139" s="131" t="s">
        <v>1113</v>
      </c>
      <c r="H139" s="171">
        <v>120</v>
      </c>
      <c r="I139" s="187" t="s">
        <v>28</v>
      </c>
      <c r="J139" s="122" t="s">
        <v>37</v>
      </c>
    </row>
    <row r="140" spans="1:26">
      <c r="A140" s="640">
        <v>1180133</v>
      </c>
      <c r="B140" s="609">
        <v>501</v>
      </c>
      <c r="C140" s="570" t="s">
        <v>1148</v>
      </c>
      <c r="D140" s="167" t="s">
        <v>86</v>
      </c>
      <c r="E140" s="167" t="s">
        <v>86</v>
      </c>
      <c r="F140" s="863">
        <v>7032</v>
      </c>
      <c r="G140" s="131" t="s">
        <v>1113</v>
      </c>
      <c r="H140" s="171">
        <v>120</v>
      </c>
      <c r="I140" s="142">
        <v>2</v>
      </c>
      <c r="J140" s="122" t="s">
        <v>37</v>
      </c>
    </row>
    <row r="141" spans="1:26">
      <c r="A141" s="640">
        <v>1780798</v>
      </c>
      <c r="B141" s="609">
        <v>400</v>
      </c>
      <c r="C141" s="124" t="s">
        <v>175</v>
      </c>
      <c r="D141" s="3" t="s">
        <v>86</v>
      </c>
      <c r="E141" s="3" t="s">
        <v>86</v>
      </c>
      <c r="F141" s="835">
        <v>7055</v>
      </c>
      <c r="G141" s="131" t="s">
        <v>1113</v>
      </c>
      <c r="H141" s="171">
        <v>120</v>
      </c>
      <c r="I141" s="187" t="s">
        <v>28</v>
      </c>
      <c r="J141" s="122" t="s">
        <v>37</v>
      </c>
    </row>
    <row r="142" spans="1:26" ht="25.05" customHeight="1">
      <c r="A142" s="648"/>
      <c r="B142" s="709"/>
      <c r="C142" s="920" t="s">
        <v>176</v>
      </c>
      <c r="D142" s="920"/>
      <c r="E142" s="921"/>
      <c r="F142" s="26"/>
      <c r="G142" s="283"/>
      <c r="H142" s="175"/>
      <c r="I142" s="205"/>
      <c r="J142" s="205"/>
    </row>
    <row r="143" spans="1:26" ht="36">
      <c r="A143" s="640">
        <v>7744667</v>
      </c>
      <c r="B143" s="609">
        <v>1761</v>
      </c>
      <c r="C143" s="573" t="s">
        <v>177</v>
      </c>
      <c r="D143" s="5" t="s">
        <v>86</v>
      </c>
      <c r="E143" s="5" t="s">
        <v>86</v>
      </c>
      <c r="F143" s="835">
        <v>18400</v>
      </c>
      <c r="G143" s="131" t="s">
        <v>1113</v>
      </c>
      <c r="H143" s="141">
        <v>80</v>
      </c>
      <c r="I143" s="221" t="s">
        <v>67</v>
      </c>
      <c r="J143" s="122" t="s">
        <v>37</v>
      </c>
    </row>
    <row r="144" spans="1:26" ht="19.95" customHeight="1">
      <c r="A144" s="640"/>
      <c r="B144" s="620">
        <v>805</v>
      </c>
      <c r="C144" s="614" t="s">
        <v>2401</v>
      </c>
      <c r="D144" s="615" t="s">
        <v>86</v>
      </c>
      <c r="E144" s="616" t="s">
        <v>86</v>
      </c>
      <c r="F144" s="850">
        <v>19350</v>
      </c>
      <c r="G144" s="131" t="s">
        <v>1113</v>
      </c>
      <c r="H144" s="141">
        <v>80</v>
      </c>
      <c r="I144" s="187" t="s">
        <v>102</v>
      </c>
      <c r="J144" s="122" t="s">
        <v>37</v>
      </c>
    </row>
    <row r="145" spans="1:10">
      <c r="A145" s="640">
        <v>3973072</v>
      </c>
      <c r="B145" s="609">
        <v>6145</v>
      </c>
      <c r="C145" s="124" t="s">
        <v>178</v>
      </c>
      <c r="D145" s="3" t="s">
        <v>86</v>
      </c>
      <c r="E145" s="3" t="s">
        <v>86</v>
      </c>
      <c r="F145" s="835">
        <v>7787</v>
      </c>
      <c r="G145" s="131" t="s">
        <v>1113</v>
      </c>
      <c r="H145" s="171">
        <v>72</v>
      </c>
      <c r="I145" s="187" t="s">
        <v>179</v>
      </c>
      <c r="J145" s="122" t="s">
        <v>37</v>
      </c>
    </row>
    <row r="146" spans="1:10">
      <c r="A146" s="640">
        <v>7958738</v>
      </c>
      <c r="B146" s="609">
        <v>6916</v>
      </c>
      <c r="C146" s="124" t="s">
        <v>180</v>
      </c>
      <c r="D146" s="3" t="s">
        <v>86</v>
      </c>
      <c r="E146" s="3" t="s">
        <v>86</v>
      </c>
      <c r="F146" s="835">
        <v>7786</v>
      </c>
      <c r="G146" s="131" t="s">
        <v>1113</v>
      </c>
      <c r="H146" s="141">
        <v>72</v>
      </c>
      <c r="I146" s="221" t="s">
        <v>179</v>
      </c>
      <c r="J146" s="122" t="s">
        <v>37</v>
      </c>
    </row>
    <row r="147" spans="1:10" ht="24">
      <c r="A147" s="640"/>
      <c r="B147" s="620">
        <v>250</v>
      </c>
      <c r="C147" s="614" t="s">
        <v>2402</v>
      </c>
      <c r="D147" s="615" t="s">
        <v>86</v>
      </c>
      <c r="E147" s="616" t="s">
        <v>86</v>
      </c>
      <c r="F147" s="850">
        <v>9303</v>
      </c>
      <c r="G147" s="131" t="s">
        <v>1113</v>
      </c>
      <c r="H147" s="187">
        <v>60</v>
      </c>
      <c r="I147" s="187" t="s">
        <v>102</v>
      </c>
      <c r="J147" s="122" t="s">
        <v>37</v>
      </c>
    </row>
    <row r="148" spans="1:10" ht="24">
      <c r="A148" s="645">
        <v>1300581</v>
      </c>
      <c r="B148" s="610">
        <v>3150</v>
      </c>
      <c r="C148" s="124" t="s">
        <v>181</v>
      </c>
      <c r="D148" s="5" t="s">
        <v>86</v>
      </c>
      <c r="E148" s="3" t="s">
        <v>86</v>
      </c>
      <c r="F148" s="835">
        <v>9301</v>
      </c>
      <c r="G148" s="131" t="s">
        <v>1113</v>
      </c>
      <c r="H148" s="141">
        <v>60</v>
      </c>
      <c r="I148" s="187" t="s">
        <v>102</v>
      </c>
      <c r="J148" s="122" t="s">
        <v>37</v>
      </c>
    </row>
    <row r="149" spans="1:10">
      <c r="A149" s="640">
        <v>4798503</v>
      </c>
      <c r="B149" s="609">
        <v>1930</v>
      </c>
      <c r="C149" s="124" t="s">
        <v>182</v>
      </c>
      <c r="D149" s="5" t="s">
        <v>86</v>
      </c>
      <c r="E149" s="3" t="s">
        <v>86</v>
      </c>
      <c r="F149" s="835">
        <v>9300</v>
      </c>
      <c r="G149" s="131" t="s">
        <v>1113</v>
      </c>
      <c r="H149" s="141">
        <v>60</v>
      </c>
      <c r="I149" s="187" t="s">
        <v>102</v>
      </c>
      <c r="J149" s="122" t="s">
        <v>37</v>
      </c>
    </row>
    <row r="150" spans="1:10" ht="24">
      <c r="A150" s="640">
        <v>8294688</v>
      </c>
      <c r="B150" s="609">
        <v>2162</v>
      </c>
      <c r="C150" s="124" t="s">
        <v>2403</v>
      </c>
      <c r="D150" s="5" t="s">
        <v>86</v>
      </c>
      <c r="E150" s="3" t="s">
        <v>86</v>
      </c>
      <c r="F150" s="864">
        <v>9302</v>
      </c>
      <c r="G150" s="131" t="s">
        <v>1113</v>
      </c>
      <c r="H150" s="187">
        <v>60</v>
      </c>
      <c r="I150" s="221" t="s">
        <v>102</v>
      </c>
      <c r="J150" s="122" t="s">
        <v>37</v>
      </c>
    </row>
    <row r="151" spans="1:10" ht="36">
      <c r="A151" s="640">
        <v>6756052</v>
      </c>
      <c r="B151" s="609">
        <v>2499</v>
      </c>
      <c r="C151" s="124" t="s">
        <v>183</v>
      </c>
      <c r="D151" s="5" t="s">
        <v>86</v>
      </c>
      <c r="E151" s="3" t="s">
        <v>86</v>
      </c>
      <c r="F151" s="835">
        <v>18450</v>
      </c>
      <c r="G151" s="131" t="s">
        <v>1113</v>
      </c>
      <c r="H151" s="141">
        <v>80</v>
      </c>
      <c r="I151" s="187" t="s">
        <v>67</v>
      </c>
      <c r="J151" s="122" t="s">
        <v>37</v>
      </c>
    </row>
    <row r="152" spans="1:10" ht="36">
      <c r="A152" s="640">
        <v>6083030</v>
      </c>
      <c r="B152" s="609">
        <v>1789</v>
      </c>
      <c r="C152" s="573" t="s">
        <v>184</v>
      </c>
      <c r="D152" s="16" t="s">
        <v>185</v>
      </c>
      <c r="E152" s="3" t="s">
        <v>86</v>
      </c>
      <c r="F152" s="864">
        <v>7012</v>
      </c>
      <c r="G152" s="131" t="s">
        <v>1113</v>
      </c>
      <c r="H152" s="187">
        <v>60</v>
      </c>
      <c r="I152" s="187" t="s">
        <v>94</v>
      </c>
      <c r="J152" s="122" t="s">
        <v>37</v>
      </c>
    </row>
    <row r="153" spans="1:10" ht="24">
      <c r="A153" s="640">
        <v>2857290</v>
      </c>
      <c r="B153" s="609">
        <v>1197</v>
      </c>
      <c r="C153" s="124" t="s">
        <v>186</v>
      </c>
      <c r="D153" s="5" t="s">
        <v>86</v>
      </c>
      <c r="E153" s="3" t="s">
        <v>86</v>
      </c>
      <c r="F153" s="864">
        <v>6070</v>
      </c>
      <c r="G153" s="131" t="s">
        <v>1113</v>
      </c>
      <c r="H153" s="187">
        <v>72</v>
      </c>
      <c r="I153" s="201" t="s">
        <v>187</v>
      </c>
      <c r="J153" s="122" t="s">
        <v>37</v>
      </c>
    </row>
    <row r="154" spans="1:10" ht="25.05" customHeight="1">
      <c r="A154" s="652"/>
      <c r="B154" s="711"/>
      <c r="C154" s="574" t="s">
        <v>188</v>
      </c>
      <c r="D154" s="49"/>
      <c r="E154" s="50"/>
      <c r="F154" s="865"/>
      <c r="G154" s="138"/>
      <c r="H154" s="179"/>
      <c r="I154" s="179"/>
      <c r="J154" s="188"/>
    </row>
    <row r="155" spans="1:10" ht="40.049999999999997" customHeight="1">
      <c r="A155" s="640">
        <v>8872137</v>
      </c>
      <c r="B155" s="609">
        <v>1147</v>
      </c>
      <c r="C155" s="124" t="s">
        <v>2245</v>
      </c>
      <c r="D155" s="3" t="s">
        <v>14</v>
      </c>
      <c r="E155" s="3" t="s">
        <v>189</v>
      </c>
      <c r="F155" s="835">
        <v>27851</v>
      </c>
      <c r="G155" s="131" t="s">
        <v>1113</v>
      </c>
      <c r="H155" s="171">
        <v>72</v>
      </c>
      <c r="I155" s="187" t="s">
        <v>190</v>
      </c>
      <c r="J155" s="122" t="s">
        <v>37</v>
      </c>
    </row>
    <row r="156" spans="1:10" ht="40.049999999999997" customHeight="1">
      <c r="A156" s="640">
        <v>8872145</v>
      </c>
      <c r="B156" s="609">
        <v>1557</v>
      </c>
      <c r="C156" s="124" t="s">
        <v>2244</v>
      </c>
      <c r="D156" s="3" t="s">
        <v>14</v>
      </c>
      <c r="E156" s="3" t="s">
        <v>189</v>
      </c>
      <c r="F156" s="835">
        <v>27852</v>
      </c>
      <c r="G156" s="131" t="s">
        <v>1113</v>
      </c>
      <c r="H156" s="171">
        <v>72</v>
      </c>
      <c r="I156" s="187" t="s">
        <v>190</v>
      </c>
      <c r="J156" s="122" t="s">
        <v>37</v>
      </c>
    </row>
    <row r="157" spans="1:10" ht="24">
      <c r="A157" s="645">
        <v>6613303</v>
      </c>
      <c r="B157" s="610">
        <v>255</v>
      </c>
      <c r="C157" s="124" t="s">
        <v>191</v>
      </c>
      <c r="D157" s="5" t="s">
        <v>192</v>
      </c>
      <c r="E157" s="5" t="s">
        <v>192</v>
      </c>
      <c r="F157" s="835">
        <v>53205</v>
      </c>
      <c r="G157" s="131" t="s">
        <v>1113</v>
      </c>
      <c r="H157" s="121">
        <v>96</v>
      </c>
      <c r="I157" s="187" t="s">
        <v>193</v>
      </c>
      <c r="J157" s="122" t="s">
        <v>37</v>
      </c>
    </row>
    <row r="158" spans="1:10" ht="36">
      <c r="A158" s="660"/>
      <c r="B158" s="628">
        <v>360</v>
      </c>
      <c r="C158" s="614" t="s">
        <v>2257</v>
      </c>
      <c r="D158" s="615" t="s">
        <v>2254</v>
      </c>
      <c r="E158" s="615" t="s">
        <v>2254</v>
      </c>
      <c r="F158" s="850" t="s">
        <v>2255</v>
      </c>
      <c r="G158" s="131"/>
      <c r="H158" s="121">
        <v>48</v>
      </c>
      <c r="I158" s="187" t="s">
        <v>2256</v>
      </c>
      <c r="J158" s="122" t="s">
        <v>37</v>
      </c>
    </row>
    <row r="159" spans="1:10">
      <c r="A159" s="660"/>
      <c r="B159" s="628">
        <v>280</v>
      </c>
      <c r="C159" s="614" t="s">
        <v>2458</v>
      </c>
      <c r="D159" s="615" t="s">
        <v>2459</v>
      </c>
      <c r="E159" s="615" t="s">
        <v>2459</v>
      </c>
      <c r="F159" s="850">
        <v>733072</v>
      </c>
      <c r="G159" s="131"/>
      <c r="H159" s="121">
        <v>72</v>
      </c>
      <c r="I159" s="187"/>
      <c r="J159" s="122" t="s">
        <v>37</v>
      </c>
    </row>
    <row r="160" spans="1:10" ht="36">
      <c r="A160" s="640">
        <v>7755457</v>
      </c>
      <c r="B160" s="609">
        <v>249</v>
      </c>
      <c r="C160" s="124" t="s">
        <v>194</v>
      </c>
      <c r="D160" s="3" t="s">
        <v>195</v>
      </c>
      <c r="E160" s="3" t="s">
        <v>195</v>
      </c>
      <c r="F160" s="835" t="s">
        <v>196</v>
      </c>
      <c r="G160" s="131" t="s">
        <v>1113</v>
      </c>
      <c r="H160" s="141">
        <v>96</v>
      </c>
      <c r="I160" s="187" t="s">
        <v>179</v>
      </c>
      <c r="J160" s="122" t="s">
        <v>37</v>
      </c>
    </row>
    <row r="161" spans="1:10">
      <c r="A161" s="640">
        <v>5667292</v>
      </c>
      <c r="B161" s="609">
        <v>1000</v>
      </c>
      <c r="C161" s="124" t="s">
        <v>197</v>
      </c>
      <c r="D161" s="3" t="s">
        <v>198</v>
      </c>
      <c r="E161" s="3" t="s">
        <v>198</v>
      </c>
      <c r="F161" s="835" t="s">
        <v>199</v>
      </c>
      <c r="G161" s="131" t="s">
        <v>1113</v>
      </c>
      <c r="H161" s="171">
        <v>72</v>
      </c>
      <c r="I161" s="187" t="s">
        <v>102</v>
      </c>
      <c r="J161" s="122" t="s">
        <v>37</v>
      </c>
    </row>
    <row r="162" spans="1:10">
      <c r="A162" s="640">
        <v>9898530</v>
      </c>
      <c r="B162" s="609">
        <v>1005</v>
      </c>
      <c r="C162" s="124" t="s">
        <v>200</v>
      </c>
      <c r="D162" s="3" t="s">
        <v>198</v>
      </c>
      <c r="E162" s="3" t="s">
        <v>198</v>
      </c>
      <c r="F162" s="835" t="s">
        <v>201</v>
      </c>
      <c r="G162" s="131" t="s">
        <v>1113</v>
      </c>
      <c r="H162" s="171">
        <v>72</v>
      </c>
      <c r="I162" s="187" t="s">
        <v>102</v>
      </c>
      <c r="J162" s="122" t="s">
        <v>37</v>
      </c>
    </row>
    <row r="163" spans="1:10" ht="24">
      <c r="A163" s="640">
        <v>6931299</v>
      </c>
      <c r="B163" s="609">
        <v>508</v>
      </c>
      <c r="C163" s="124" t="s">
        <v>202</v>
      </c>
      <c r="D163" s="3" t="s">
        <v>198</v>
      </c>
      <c r="E163" s="3" t="s">
        <v>198</v>
      </c>
      <c r="F163" s="835" t="s">
        <v>203</v>
      </c>
      <c r="G163" s="131" t="s">
        <v>1113</v>
      </c>
      <c r="H163" s="171">
        <v>60</v>
      </c>
      <c r="I163" s="187" t="s">
        <v>204</v>
      </c>
      <c r="J163" s="122" t="s">
        <v>37</v>
      </c>
    </row>
    <row r="164" spans="1:10" ht="60">
      <c r="A164" s="640">
        <v>3639234</v>
      </c>
      <c r="B164" s="609">
        <v>3811</v>
      </c>
      <c r="C164" s="124" t="s">
        <v>205</v>
      </c>
      <c r="D164" s="5" t="s">
        <v>14</v>
      </c>
      <c r="E164" s="167" t="s">
        <v>189</v>
      </c>
      <c r="F164" s="835">
        <v>133686</v>
      </c>
      <c r="G164" s="131" t="s">
        <v>1113</v>
      </c>
      <c r="H164" s="141">
        <v>72</v>
      </c>
      <c r="I164" s="187" t="s">
        <v>187</v>
      </c>
      <c r="J164" s="122" t="s">
        <v>37</v>
      </c>
    </row>
    <row r="165" spans="1:10" ht="24">
      <c r="A165" s="640">
        <v>1049645</v>
      </c>
      <c r="B165" s="609">
        <v>821</v>
      </c>
      <c r="C165" s="581" t="s">
        <v>2150</v>
      </c>
      <c r="D165" s="5" t="s">
        <v>14</v>
      </c>
      <c r="E165" s="167" t="s">
        <v>189</v>
      </c>
      <c r="F165" s="849">
        <v>113184000</v>
      </c>
      <c r="G165" s="131" t="s">
        <v>1113</v>
      </c>
      <c r="H165" s="142">
        <v>72</v>
      </c>
      <c r="I165" s="142">
        <v>3.28</v>
      </c>
      <c r="J165" s="187"/>
    </row>
    <row r="166" spans="1:10" ht="48">
      <c r="A166" s="640">
        <v>8780819</v>
      </c>
      <c r="B166" s="609">
        <v>6418</v>
      </c>
      <c r="C166" s="573" t="s">
        <v>206</v>
      </c>
      <c r="D166" s="5" t="s">
        <v>207</v>
      </c>
      <c r="E166" s="5" t="s">
        <v>207</v>
      </c>
      <c r="F166" s="835" t="s">
        <v>208</v>
      </c>
      <c r="G166" s="131" t="s">
        <v>1113</v>
      </c>
      <c r="H166" s="141">
        <v>36</v>
      </c>
      <c r="I166" s="187" t="s">
        <v>209</v>
      </c>
      <c r="J166" s="122" t="s">
        <v>37</v>
      </c>
    </row>
    <row r="167" spans="1:10" ht="24.6">
      <c r="A167" s="640">
        <v>2674269</v>
      </c>
      <c r="B167" s="609">
        <v>832</v>
      </c>
      <c r="C167" s="579" t="s">
        <v>210</v>
      </c>
      <c r="D167" s="5" t="s">
        <v>207</v>
      </c>
      <c r="E167" s="5" t="s">
        <v>207</v>
      </c>
      <c r="F167" s="835" t="s">
        <v>211</v>
      </c>
      <c r="G167" s="131" t="s">
        <v>1113</v>
      </c>
      <c r="H167" s="141">
        <v>36</v>
      </c>
      <c r="I167" s="187" t="s">
        <v>209</v>
      </c>
      <c r="J167" s="122" t="s">
        <v>37</v>
      </c>
    </row>
    <row r="168" spans="1:10" ht="24">
      <c r="A168" s="645">
        <v>7718091</v>
      </c>
      <c r="B168" s="610">
        <v>357</v>
      </c>
      <c r="C168" s="124" t="s">
        <v>212</v>
      </c>
      <c r="D168" s="5" t="s">
        <v>213</v>
      </c>
      <c r="E168" s="3" t="s">
        <v>213</v>
      </c>
      <c r="F168" s="853" t="s">
        <v>214</v>
      </c>
      <c r="G168" s="131" t="s">
        <v>1113</v>
      </c>
      <c r="H168" s="141">
        <v>36</v>
      </c>
      <c r="I168" s="187" t="s">
        <v>67</v>
      </c>
      <c r="J168" s="122" t="s">
        <v>37</v>
      </c>
    </row>
    <row r="169" spans="1:10" ht="22.8">
      <c r="A169" s="661">
        <v>7807410</v>
      </c>
      <c r="B169" s="613">
        <v>448</v>
      </c>
      <c r="C169" s="570" t="s">
        <v>1149</v>
      </c>
      <c r="D169" s="344" t="s">
        <v>207</v>
      </c>
      <c r="E169" s="344" t="s">
        <v>207</v>
      </c>
      <c r="F169" s="849" t="s">
        <v>1150</v>
      </c>
      <c r="G169" s="131" t="s">
        <v>1113</v>
      </c>
      <c r="H169" s="142">
        <v>60</v>
      </c>
      <c r="I169" s="187">
        <v>2.9</v>
      </c>
      <c r="J169" s="122" t="s">
        <v>165</v>
      </c>
    </row>
    <row r="170" spans="1:10">
      <c r="A170" s="662">
        <v>693390</v>
      </c>
      <c r="B170" s="613">
        <v>507</v>
      </c>
      <c r="C170" s="570" t="s">
        <v>1151</v>
      </c>
      <c r="D170" s="344" t="s">
        <v>207</v>
      </c>
      <c r="E170" s="344" t="s">
        <v>207</v>
      </c>
      <c r="F170" s="849" t="s">
        <v>1152</v>
      </c>
      <c r="G170" s="131" t="s">
        <v>1113</v>
      </c>
      <c r="H170" s="142">
        <v>36</v>
      </c>
      <c r="I170" s="142">
        <v>2.7</v>
      </c>
      <c r="J170" s="122" t="s">
        <v>165</v>
      </c>
    </row>
    <row r="171" spans="1:10" ht="24" customHeight="1">
      <c r="A171" s="649">
        <v>1176240</v>
      </c>
      <c r="B171" s="609">
        <v>3226</v>
      </c>
      <c r="C171" s="570" t="s">
        <v>2200</v>
      </c>
      <c r="D171" s="344" t="s">
        <v>207</v>
      </c>
      <c r="E171" s="344" t="s">
        <v>207</v>
      </c>
      <c r="F171" s="866" t="s">
        <v>2201</v>
      </c>
      <c r="G171" s="131"/>
      <c r="H171" s="142">
        <v>36</v>
      </c>
      <c r="I171" s="142">
        <v>2.7</v>
      </c>
      <c r="J171" s="122" t="s">
        <v>165</v>
      </c>
    </row>
    <row r="172" spans="1:10" ht="25.05" customHeight="1">
      <c r="A172" s="652"/>
      <c r="B172" s="711"/>
      <c r="C172" s="582" t="s">
        <v>215</v>
      </c>
      <c r="D172" s="21"/>
      <c r="E172" s="21"/>
      <c r="F172" s="851"/>
      <c r="G172" s="282"/>
      <c r="H172" s="177"/>
      <c r="I172" s="177"/>
      <c r="J172" s="205"/>
    </row>
    <row r="173" spans="1:10" ht="60">
      <c r="A173" s="640">
        <v>9647827</v>
      </c>
      <c r="B173" s="609">
        <v>1285</v>
      </c>
      <c r="C173" s="124" t="s">
        <v>216</v>
      </c>
      <c r="D173" s="3" t="s">
        <v>14</v>
      </c>
      <c r="E173" s="3" t="s">
        <v>189</v>
      </c>
      <c r="F173" s="835">
        <v>1800038413</v>
      </c>
      <c r="G173" s="131" t="s">
        <v>1113</v>
      </c>
      <c r="H173" s="171">
        <v>72</v>
      </c>
      <c r="I173" s="187" t="s">
        <v>217</v>
      </c>
      <c r="J173" s="122" t="s">
        <v>37</v>
      </c>
    </row>
    <row r="174" spans="1:10" ht="60">
      <c r="A174" s="640">
        <v>9647413</v>
      </c>
      <c r="B174" s="609">
        <v>826</v>
      </c>
      <c r="C174" s="124" t="s">
        <v>218</v>
      </c>
      <c r="D174" s="3" t="s">
        <v>14</v>
      </c>
      <c r="E174" s="3" t="s">
        <v>189</v>
      </c>
      <c r="F174" s="835">
        <v>1800038399</v>
      </c>
      <c r="G174" s="131" t="s">
        <v>1113</v>
      </c>
      <c r="H174" s="171">
        <v>72</v>
      </c>
      <c r="I174" s="187" t="s">
        <v>217</v>
      </c>
      <c r="J174" s="122" t="s">
        <v>37</v>
      </c>
    </row>
    <row r="175" spans="1:10" ht="36">
      <c r="A175" s="645">
        <v>1788165</v>
      </c>
      <c r="B175" s="610">
        <v>2538</v>
      </c>
      <c r="C175" s="124" t="s">
        <v>219</v>
      </c>
      <c r="D175" s="3" t="s">
        <v>220</v>
      </c>
      <c r="E175" s="3" t="s">
        <v>220</v>
      </c>
      <c r="F175" s="835" t="s">
        <v>221</v>
      </c>
      <c r="G175" s="131" t="s">
        <v>1113</v>
      </c>
      <c r="H175" s="141">
        <v>72</v>
      </c>
      <c r="I175" s="221" t="s">
        <v>28</v>
      </c>
      <c r="J175" s="187" t="s">
        <v>120</v>
      </c>
    </row>
    <row r="176" spans="1:10" ht="24">
      <c r="A176" s="645">
        <v>6002323</v>
      </c>
      <c r="B176" s="610">
        <v>2400</v>
      </c>
      <c r="C176" s="124" t="s">
        <v>222</v>
      </c>
      <c r="D176" s="3" t="s">
        <v>220</v>
      </c>
      <c r="E176" s="3" t="s">
        <v>220</v>
      </c>
      <c r="F176" s="835">
        <v>7680000027</v>
      </c>
      <c r="G176" s="131" t="s">
        <v>1113</v>
      </c>
      <c r="H176" s="141">
        <v>72</v>
      </c>
      <c r="I176" s="221" t="s">
        <v>190</v>
      </c>
      <c r="J176" s="187" t="s">
        <v>120</v>
      </c>
    </row>
    <row r="177" spans="1:10" ht="92.4">
      <c r="A177" s="642">
        <v>7870645</v>
      </c>
      <c r="B177" s="612">
        <v>327</v>
      </c>
      <c r="C177" s="583" t="s">
        <v>1153</v>
      </c>
      <c r="D177" s="350" t="s">
        <v>1154</v>
      </c>
      <c r="E177" s="351" t="s">
        <v>1154</v>
      </c>
      <c r="F177" s="847">
        <v>87776</v>
      </c>
      <c r="G177" s="131" t="s">
        <v>1113</v>
      </c>
      <c r="H177" s="142">
        <v>72</v>
      </c>
      <c r="I177" s="142">
        <v>2.2999999999999998</v>
      </c>
      <c r="J177" s="239" t="s">
        <v>313</v>
      </c>
    </row>
    <row r="178" spans="1:10" ht="22.8">
      <c r="A178" s="643">
        <v>1046213</v>
      </c>
      <c r="B178" s="612">
        <v>365</v>
      </c>
      <c r="C178" s="572" t="s">
        <v>1155</v>
      </c>
      <c r="D178" s="350" t="s">
        <v>1154</v>
      </c>
      <c r="E178" s="351" t="s">
        <v>1154</v>
      </c>
      <c r="F178" s="849">
        <v>87833</v>
      </c>
      <c r="G178" s="131" t="s">
        <v>1113</v>
      </c>
      <c r="H178" s="142">
        <v>72</v>
      </c>
      <c r="I178" s="142">
        <v>2</v>
      </c>
      <c r="J178" s="239" t="s">
        <v>165</v>
      </c>
    </row>
    <row r="179" spans="1:10" ht="36">
      <c r="A179" s="640">
        <v>6686984</v>
      </c>
      <c r="B179" s="609">
        <v>841</v>
      </c>
      <c r="C179" s="124" t="s">
        <v>223</v>
      </c>
      <c r="D179" s="5" t="s">
        <v>224</v>
      </c>
      <c r="E179" s="5" t="s">
        <v>224</v>
      </c>
      <c r="F179" s="835">
        <v>17905</v>
      </c>
      <c r="G179" s="131" t="s">
        <v>1113</v>
      </c>
      <c r="H179" s="141">
        <v>72</v>
      </c>
      <c r="I179" s="187" t="s">
        <v>28</v>
      </c>
      <c r="J179" s="187" t="s">
        <v>120</v>
      </c>
    </row>
    <row r="180" spans="1:10" ht="24">
      <c r="A180" s="640">
        <v>5002126</v>
      </c>
      <c r="B180" s="609">
        <v>920</v>
      </c>
      <c r="C180" s="124" t="s">
        <v>225</v>
      </c>
      <c r="D180" s="5" t="s">
        <v>224</v>
      </c>
      <c r="E180" s="5" t="s">
        <v>224</v>
      </c>
      <c r="F180" s="835">
        <v>117872</v>
      </c>
      <c r="G180" s="131" t="s">
        <v>1113</v>
      </c>
      <c r="H180" s="141">
        <v>72</v>
      </c>
      <c r="I180" s="187" t="s">
        <v>28</v>
      </c>
      <c r="J180" s="187" t="s">
        <v>120</v>
      </c>
    </row>
    <row r="181" spans="1:10" ht="24">
      <c r="A181" s="640">
        <v>11197</v>
      </c>
      <c r="B181" s="609">
        <v>1600</v>
      </c>
      <c r="C181" s="124" t="s">
        <v>226</v>
      </c>
      <c r="D181" s="5" t="s">
        <v>227</v>
      </c>
      <c r="E181" s="5" t="s">
        <v>227</v>
      </c>
      <c r="F181" s="835" t="s">
        <v>228</v>
      </c>
      <c r="G181" s="131" t="s">
        <v>1237</v>
      </c>
      <c r="H181" s="141">
        <v>100</v>
      </c>
      <c r="I181" s="187" t="s">
        <v>229</v>
      </c>
      <c r="J181" s="187" t="s">
        <v>120</v>
      </c>
    </row>
    <row r="182" spans="1:10" ht="24">
      <c r="A182" s="645">
        <v>7280399</v>
      </c>
      <c r="B182" s="610">
        <v>593</v>
      </c>
      <c r="C182" s="124" t="s">
        <v>231</v>
      </c>
      <c r="D182" s="3" t="s">
        <v>230</v>
      </c>
      <c r="E182" s="17" t="s">
        <v>232</v>
      </c>
      <c r="F182" s="835" t="s">
        <v>233</v>
      </c>
      <c r="G182" s="131" t="s">
        <v>1113</v>
      </c>
      <c r="H182" s="141">
        <v>200</v>
      </c>
      <c r="I182" s="187" t="s">
        <v>234</v>
      </c>
      <c r="J182" s="187" t="s">
        <v>120</v>
      </c>
    </row>
    <row r="183" spans="1:10" ht="25.05" customHeight="1">
      <c r="A183" s="663"/>
      <c r="B183" s="715"/>
      <c r="C183" s="953" t="s">
        <v>1228</v>
      </c>
      <c r="D183" s="954"/>
      <c r="E183" s="954"/>
      <c r="F183" s="26"/>
      <c r="G183" s="283"/>
      <c r="H183" s="177"/>
      <c r="I183" s="205"/>
      <c r="J183" s="225"/>
    </row>
    <row r="184" spans="1:10" ht="22.8">
      <c r="A184" s="664">
        <v>2463587</v>
      </c>
      <c r="B184" s="612">
        <v>4636</v>
      </c>
      <c r="C184" s="584" t="s">
        <v>1254</v>
      </c>
      <c r="D184" s="168" t="s">
        <v>1156</v>
      </c>
      <c r="E184" s="168" t="s">
        <v>235</v>
      </c>
      <c r="F184" s="867">
        <v>42260</v>
      </c>
      <c r="G184" s="131" t="s">
        <v>1113</v>
      </c>
      <c r="H184" s="141">
        <v>70</v>
      </c>
      <c r="I184" s="221" t="s">
        <v>169</v>
      </c>
      <c r="J184" s="187" t="s">
        <v>120</v>
      </c>
    </row>
    <row r="185" spans="1:10" ht="34.200000000000003">
      <c r="A185" s="664">
        <v>3347298</v>
      </c>
      <c r="B185" s="612">
        <v>2146</v>
      </c>
      <c r="C185" s="584" t="s">
        <v>1255</v>
      </c>
      <c r="D185" s="168" t="s">
        <v>1156</v>
      </c>
      <c r="E185" s="168" t="s">
        <v>235</v>
      </c>
      <c r="F185" s="867">
        <v>42261</v>
      </c>
      <c r="G185" s="131" t="s">
        <v>1113</v>
      </c>
      <c r="H185" s="141">
        <v>70</v>
      </c>
      <c r="I185" s="221" t="s">
        <v>169</v>
      </c>
      <c r="J185" s="187" t="s">
        <v>120</v>
      </c>
    </row>
    <row r="186" spans="1:10" ht="22.8">
      <c r="A186" s="664">
        <v>3842478</v>
      </c>
      <c r="B186" s="612">
        <v>1452</v>
      </c>
      <c r="C186" s="584" t="s">
        <v>1256</v>
      </c>
      <c r="D186" s="168" t="s">
        <v>1156</v>
      </c>
      <c r="E186" s="168" t="s">
        <v>235</v>
      </c>
      <c r="F186" s="867">
        <v>42262</v>
      </c>
      <c r="G186" s="131" t="s">
        <v>1113</v>
      </c>
      <c r="H186" s="141">
        <v>70</v>
      </c>
      <c r="I186" s="221" t="s">
        <v>169</v>
      </c>
      <c r="J186" s="187" t="s">
        <v>120</v>
      </c>
    </row>
    <row r="187" spans="1:10" ht="22.8">
      <c r="A187" s="643">
        <v>1193372</v>
      </c>
      <c r="B187" s="612">
        <v>2364</v>
      </c>
      <c r="C187" s="584" t="s">
        <v>1257</v>
      </c>
      <c r="D187" s="168" t="s">
        <v>1156</v>
      </c>
      <c r="E187" s="168" t="s">
        <v>235</v>
      </c>
      <c r="F187" s="867">
        <v>42264</v>
      </c>
      <c r="G187" s="131" t="s">
        <v>1113</v>
      </c>
      <c r="H187" s="141">
        <v>70</v>
      </c>
      <c r="I187" s="221" t="s">
        <v>169</v>
      </c>
      <c r="J187" s="187" t="s">
        <v>120</v>
      </c>
    </row>
    <row r="188" spans="1:10" ht="40.049999999999997" customHeight="1">
      <c r="A188" s="665"/>
      <c r="B188" s="716"/>
      <c r="C188" s="928" t="s">
        <v>1259</v>
      </c>
      <c r="D188" s="952"/>
      <c r="E188" s="352"/>
      <c r="F188" s="26"/>
      <c r="G188" s="283"/>
      <c r="H188" s="283"/>
      <c r="I188" s="283"/>
      <c r="J188" s="188"/>
    </row>
    <row r="189" spans="1:10">
      <c r="A189" s="666">
        <v>1198199</v>
      </c>
      <c r="B189" s="717">
        <v>1675</v>
      </c>
      <c r="C189" s="585" t="s">
        <v>1157</v>
      </c>
      <c r="D189" s="353" t="s">
        <v>1107</v>
      </c>
      <c r="E189" s="353" t="s">
        <v>1107</v>
      </c>
      <c r="F189" s="838" t="s">
        <v>1158</v>
      </c>
      <c r="G189" s="131" t="s">
        <v>1113</v>
      </c>
      <c r="H189" s="189">
        <v>96</v>
      </c>
      <c r="I189" s="189">
        <v>4</v>
      </c>
      <c r="J189" s="371" t="s">
        <v>313</v>
      </c>
    </row>
    <row r="190" spans="1:10">
      <c r="A190" s="666">
        <v>1198172</v>
      </c>
      <c r="B190" s="717">
        <v>7133</v>
      </c>
      <c r="C190" s="585" t="s">
        <v>1159</v>
      </c>
      <c r="D190" s="353" t="s">
        <v>1107</v>
      </c>
      <c r="E190" s="353" t="s">
        <v>1107</v>
      </c>
      <c r="F190" s="847" t="s">
        <v>1160</v>
      </c>
      <c r="G190" s="131" t="s">
        <v>1113</v>
      </c>
      <c r="H190" s="189">
        <v>96</v>
      </c>
      <c r="I190" s="189">
        <v>4</v>
      </c>
      <c r="J190" s="371" t="s">
        <v>313</v>
      </c>
    </row>
    <row r="191" spans="1:10">
      <c r="A191" s="666">
        <v>1198173</v>
      </c>
      <c r="B191" s="717">
        <v>3575</v>
      </c>
      <c r="C191" s="585" t="s">
        <v>1161</v>
      </c>
      <c r="D191" s="353" t="s">
        <v>1107</v>
      </c>
      <c r="E191" s="353" t="s">
        <v>1107</v>
      </c>
      <c r="F191" s="849" t="s">
        <v>1162</v>
      </c>
      <c r="G191" s="131" t="s">
        <v>1113</v>
      </c>
      <c r="H191" s="189">
        <v>96</v>
      </c>
      <c r="I191" s="189">
        <v>4</v>
      </c>
      <c r="J191" s="371" t="s">
        <v>313</v>
      </c>
    </row>
    <row r="192" spans="1:10">
      <c r="A192" s="667">
        <v>1209867</v>
      </c>
      <c r="B192" s="610">
        <v>4591</v>
      </c>
      <c r="C192" s="570" t="s">
        <v>1163</v>
      </c>
      <c r="D192" s="353" t="s">
        <v>1107</v>
      </c>
      <c r="E192" s="353" t="s">
        <v>1107</v>
      </c>
      <c r="F192" s="849" t="s">
        <v>1164</v>
      </c>
      <c r="G192" s="131" t="s">
        <v>1113</v>
      </c>
      <c r="H192" s="189">
        <v>96</v>
      </c>
      <c r="I192" s="189">
        <v>4</v>
      </c>
      <c r="J192" s="371" t="s">
        <v>313</v>
      </c>
    </row>
    <row r="193" spans="1:26">
      <c r="A193" s="668">
        <v>1233954</v>
      </c>
      <c r="B193" s="609">
        <v>2458</v>
      </c>
      <c r="C193" s="570" t="s">
        <v>1165</v>
      </c>
      <c r="D193" s="353" t="s">
        <v>1107</v>
      </c>
      <c r="E193" s="353" t="s">
        <v>1107</v>
      </c>
      <c r="F193" s="849" t="s">
        <v>1166</v>
      </c>
      <c r="G193" s="131" t="s">
        <v>1113</v>
      </c>
      <c r="H193" s="189">
        <v>96</v>
      </c>
      <c r="I193" s="189">
        <v>4</v>
      </c>
      <c r="J193" s="371" t="s">
        <v>313</v>
      </c>
    </row>
    <row r="194" spans="1:26">
      <c r="A194" s="669">
        <v>1209866</v>
      </c>
      <c r="B194" s="609">
        <v>520</v>
      </c>
      <c r="C194" s="585" t="s">
        <v>1167</v>
      </c>
      <c r="D194" s="353" t="s">
        <v>1107</v>
      </c>
      <c r="E194" s="353" t="s">
        <v>1107</v>
      </c>
      <c r="F194" s="849" t="s">
        <v>1168</v>
      </c>
      <c r="G194" s="131" t="s">
        <v>1113</v>
      </c>
      <c r="H194" s="189">
        <v>96</v>
      </c>
      <c r="I194" s="189">
        <v>4</v>
      </c>
      <c r="J194" s="371" t="s">
        <v>313</v>
      </c>
    </row>
    <row r="195" spans="1:26">
      <c r="A195" s="668">
        <v>1244329</v>
      </c>
      <c r="B195" s="609">
        <v>2278</v>
      </c>
      <c r="C195" s="570" t="s">
        <v>1169</v>
      </c>
      <c r="D195" s="353" t="s">
        <v>1107</v>
      </c>
      <c r="E195" s="353" t="s">
        <v>1107</v>
      </c>
      <c r="F195" s="849" t="s">
        <v>1170</v>
      </c>
      <c r="G195" s="131" t="s">
        <v>1113</v>
      </c>
      <c r="H195" s="189">
        <v>96</v>
      </c>
      <c r="I195" s="189">
        <v>4</v>
      </c>
      <c r="J195" s="371" t="s">
        <v>313</v>
      </c>
    </row>
    <row r="196" spans="1:26" ht="25.05" customHeight="1">
      <c r="A196" s="670"/>
      <c r="B196" s="620">
        <v>300</v>
      </c>
      <c r="C196" s="621" t="s">
        <v>2346</v>
      </c>
      <c r="D196" s="622" t="s">
        <v>1107</v>
      </c>
      <c r="E196" s="622" t="s">
        <v>1107</v>
      </c>
      <c r="F196" s="868" t="s">
        <v>2345</v>
      </c>
      <c r="G196" s="131" t="s">
        <v>1113</v>
      </c>
      <c r="H196" s="189">
        <v>96</v>
      </c>
      <c r="I196" s="189">
        <v>4</v>
      </c>
      <c r="J196" s="371" t="s">
        <v>313</v>
      </c>
    </row>
    <row r="197" spans="1:26">
      <c r="A197" s="669">
        <v>1202812</v>
      </c>
      <c r="B197" s="609">
        <v>738</v>
      </c>
      <c r="C197" s="585" t="s">
        <v>1171</v>
      </c>
      <c r="D197" s="353" t="s">
        <v>1107</v>
      </c>
      <c r="E197" s="353" t="s">
        <v>1107</v>
      </c>
      <c r="F197" s="849" t="s">
        <v>1172</v>
      </c>
      <c r="G197" s="287" t="s">
        <v>1113</v>
      </c>
      <c r="H197" s="189">
        <v>96</v>
      </c>
      <c r="I197" s="189">
        <v>4</v>
      </c>
      <c r="J197" s="371" t="s">
        <v>313</v>
      </c>
    </row>
    <row r="198" spans="1:26" ht="22.8">
      <c r="A198" s="668">
        <v>1244327</v>
      </c>
      <c r="B198" s="609">
        <v>514</v>
      </c>
      <c r="C198" s="585" t="s">
        <v>1173</v>
      </c>
      <c r="D198" s="353" t="s">
        <v>1107</v>
      </c>
      <c r="E198" s="167" t="s">
        <v>1107</v>
      </c>
      <c r="F198" s="838" t="s">
        <v>1174</v>
      </c>
      <c r="G198" s="131" t="s">
        <v>1113</v>
      </c>
      <c r="H198" s="189">
        <v>96</v>
      </c>
      <c r="I198" s="189">
        <v>4</v>
      </c>
      <c r="J198" s="371" t="s">
        <v>313</v>
      </c>
    </row>
    <row r="199" spans="1:26" ht="30" customHeight="1">
      <c r="A199" s="663"/>
      <c r="B199" s="715"/>
      <c r="C199" s="921" t="s">
        <v>236</v>
      </c>
      <c r="D199" s="943"/>
      <c r="E199" s="21"/>
      <c r="F199" s="851"/>
      <c r="G199" s="282"/>
      <c r="H199" s="177"/>
      <c r="I199" s="177"/>
      <c r="J199" s="223"/>
    </row>
    <row r="200" spans="1:26" ht="40.049999999999997" customHeight="1">
      <c r="A200" s="640">
        <v>1167601</v>
      </c>
      <c r="B200" s="609">
        <v>680</v>
      </c>
      <c r="C200" s="315" t="s">
        <v>237</v>
      </c>
      <c r="D200" s="43" t="s">
        <v>238</v>
      </c>
      <c r="E200" s="43" t="s">
        <v>239</v>
      </c>
      <c r="F200" s="869">
        <v>410305</v>
      </c>
      <c r="G200" s="949" t="s">
        <v>2415</v>
      </c>
      <c r="H200" s="184">
        <v>40</v>
      </c>
      <c r="I200" s="231" t="s">
        <v>240</v>
      </c>
      <c r="J200" s="231" t="s">
        <v>120</v>
      </c>
    </row>
    <row r="201" spans="1:26" ht="40.049999999999997" customHeight="1">
      <c r="A201" s="640">
        <v>2230542</v>
      </c>
      <c r="B201" s="609">
        <v>507</v>
      </c>
      <c r="C201" s="315" t="s">
        <v>241</v>
      </c>
      <c r="D201" s="43" t="s">
        <v>238</v>
      </c>
      <c r="E201" s="43" t="s">
        <v>239</v>
      </c>
      <c r="F201" s="869">
        <v>410805</v>
      </c>
      <c r="G201" s="950"/>
      <c r="H201" s="184">
        <v>40</v>
      </c>
      <c r="I201" s="231" t="s">
        <v>240</v>
      </c>
      <c r="J201" s="231" t="s">
        <v>120</v>
      </c>
    </row>
    <row r="202" spans="1:26" ht="40.049999999999997" customHeight="1">
      <c r="A202" s="640">
        <v>6186169</v>
      </c>
      <c r="B202" s="609">
        <v>595</v>
      </c>
      <c r="C202" s="315" t="s">
        <v>242</v>
      </c>
      <c r="D202" s="43" t="s">
        <v>238</v>
      </c>
      <c r="E202" s="43" t="s">
        <v>239</v>
      </c>
      <c r="F202" s="869">
        <v>412505</v>
      </c>
      <c r="G202" s="950"/>
      <c r="H202" s="184">
        <v>40</v>
      </c>
      <c r="I202" s="231" t="s">
        <v>240</v>
      </c>
      <c r="J202" s="231" t="s">
        <v>120</v>
      </c>
    </row>
    <row r="203" spans="1:26" ht="40.049999999999997" customHeight="1">
      <c r="A203" s="640">
        <v>8385381</v>
      </c>
      <c r="B203" s="609">
        <v>279</v>
      </c>
      <c r="C203" s="315" t="s">
        <v>243</v>
      </c>
      <c r="D203" s="43" t="s">
        <v>238</v>
      </c>
      <c r="E203" s="43" t="s">
        <v>239</v>
      </c>
      <c r="F203" s="870">
        <v>412405</v>
      </c>
      <c r="G203" s="951"/>
      <c r="H203" s="184">
        <v>40</v>
      </c>
      <c r="I203" s="231" t="s">
        <v>240</v>
      </c>
      <c r="J203" s="231" t="s">
        <v>120</v>
      </c>
    </row>
    <row r="204" spans="1:26" ht="40.049999999999997" customHeight="1">
      <c r="A204" s="663"/>
      <c r="B204" s="715"/>
      <c r="C204" s="923" t="s">
        <v>244</v>
      </c>
      <c r="D204" s="924"/>
      <c r="E204" s="21"/>
      <c r="F204" s="851"/>
      <c r="G204" s="282"/>
      <c r="H204" s="177"/>
      <c r="I204" s="177"/>
      <c r="J204" s="205"/>
    </row>
    <row r="205" spans="1:26" s="44" customFormat="1" ht="34.950000000000003" customHeight="1">
      <c r="A205" s="640">
        <v>6807539</v>
      </c>
      <c r="B205" s="609">
        <v>1121</v>
      </c>
      <c r="C205" s="315" t="s">
        <v>245</v>
      </c>
      <c r="D205" s="43" t="s">
        <v>238</v>
      </c>
      <c r="E205" s="43" t="s">
        <v>239</v>
      </c>
      <c r="F205" s="838">
        <v>400305</v>
      </c>
      <c r="G205" s="946" t="s">
        <v>2415</v>
      </c>
      <c r="H205" s="184">
        <v>40</v>
      </c>
      <c r="I205" s="234" t="s">
        <v>246</v>
      </c>
      <c r="J205" s="231" t="s">
        <v>120</v>
      </c>
      <c r="K205"/>
      <c r="L205"/>
      <c r="M205"/>
      <c r="N205"/>
      <c r="O205"/>
      <c r="P205"/>
      <c r="Q205"/>
      <c r="R205"/>
      <c r="S205"/>
      <c r="T205"/>
      <c r="U205"/>
      <c r="V205"/>
      <c r="W205"/>
      <c r="X205"/>
      <c r="Y205"/>
      <c r="Z205"/>
    </row>
    <row r="206" spans="1:26" s="44" customFormat="1" ht="34.950000000000003" customHeight="1">
      <c r="A206" s="640">
        <v>4391980</v>
      </c>
      <c r="B206" s="609">
        <v>688</v>
      </c>
      <c r="C206" s="315" t="s">
        <v>247</v>
      </c>
      <c r="D206" s="43" t="s">
        <v>238</v>
      </c>
      <c r="E206" s="43" t="s">
        <v>239</v>
      </c>
      <c r="F206" s="838">
        <v>402405</v>
      </c>
      <c r="G206" s="947"/>
      <c r="H206" s="184">
        <v>40</v>
      </c>
      <c r="I206" s="234" t="s">
        <v>246</v>
      </c>
      <c r="J206" s="231" t="s">
        <v>120</v>
      </c>
      <c r="K206"/>
      <c r="L206"/>
      <c r="M206"/>
      <c r="N206"/>
      <c r="O206"/>
      <c r="P206"/>
      <c r="Q206"/>
      <c r="R206"/>
      <c r="S206"/>
      <c r="T206"/>
      <c r="U206"/>
      <c r="V206"/>
      <c r="W206"/>
      <c r="X206"/>
      <c r="Y206"/>
      <c r="Z206"/>
    </row>
    <row r="207" spans="1:26" s="44" customFormat="1" ht="34.950000000000003" customHeight="1">
      <c r="A207" s="640">
        <v>8705786</v>
      </c>
      <c r="B207" s="609">
        <v>1198</v>
      </c>
      <c r="C207" s="315" t="s">
        <v>248</v>
      </c>
      <c r="D207" s="43" t="s">
        <v>238</v>
      </c>
      <c r="E207" s="43" t="s">
        <v>239</v>
      </c>
      <c r="F207" s="838">
        <v>402505</v>
      </c>
      <c r="G207" s="947"/>
      <c r="H207" s="184">
        <v>40</v>
      </c>
      <c r="I207" s="234" t="s">
        <v>246</v>
      </c>
      <c r="J207" s="231" t="s">
        <v>120</v>
      </c>
      <c r="K207"/>
      <c r="L207"/>
      <c r="M207"/>
      <c r="N207"/>
      <c r="O207"/>
      <c r="P207"/>
      <c r="Q207"/>
      <c r="R207"/>
      <c r="S207"/>
      <c r="T207"/>
      <c r="U207"/>
      <c r="V207"/>
      <c r="W207"/>
      <c r="X207"/>
      <c r="Y207"/>
      <c r="Z207"/>
    </row>
    <row r="208" spans="1:26" s="44" customFormat="1" ht="34.950000000000003" customHeight="1">
      <c r="A208" s="640">
        <v>5075564</v>
      </c>
      <c r="B208" s="609">
        <v>1052</v>
      </c>
      <c r="C208" s="315" t="s">
        <v>249</v>
      </c>
      <c r="D208" s="43" t="s">
        <v>238</v>
      </c>
      <c r="E208" s="43" t="s">
        <v>239</v>
      </c>
      <c r="F208" s="838">
        <v>400505</v>
      </c>
      <c r="G208" s="947"/>
      <c r="H208" s="184">
        <v>40</v>
      </c>
      <c r="I208" s="234" t="s">
        <v>246</v>
      </c>
      <c r="J208" s="231" t="s">
        <v>120</v>
      </c>
      <c r="K208"/>
      <c r="L208"/>
      <c r="M208"/>
      <c r="N208"/>
      <c r="O208"/>
      <c r="P208"/>
      <c r="Q208"/>
      <c r="R208"/>
      <c r="S208"/>
      <c r="T208"/>
      <c r="U208"/>
      <c r="V208"/>
      <c r="W208"/>
      <c r="X208"/>
      <c r="Y208"/>
      <c r="Z208"/>
    </row>
    <row r="209" spans="1:26" s="44" customFormat="1" ht="34.950000000000003" customHeight="1">
      <c r="A209" s="640">
        <v>3289357</v>
      </c>
      <c r="B209" s="609">
        <v>1060</v>
      </c>
      <c r="C209" s="315" t="s">
        <v>241</v>
      </c>
      <c r="D209" s="43" t="s">
        <v>238</v>
      </c>
      <c r="E209" s="43" t="s">
        <v>239</v>
      </c>
      <c r="F209" s="870">
        <v>400805</v>
      </c>
      <c r="G209" s="948"/>
      <c r="H209" s="184">
        <v>40</v>
      </c>
      <c r="I209" s="234" t="s">
        <v>246</v>
      </c>
      <c r="J209" s="231" t="s">
        <v>120</v>
      </c>
      <c r="K209"/>
      <c r="L209"/>
      <c r="M209"/>
      <c r="N209"/>
      <c r="O209"/>
      <c r="P209"/>
      <c r="Q209"/>
      <c r="R209"/>
      <c r="S209"/>
      <c r="T209"/>
      <c r="U209"/>
      <c r="V209"/>
      <c r="W209"/>
      <c r="X209"/>
      <c r="Y209"/>
      <c r="Z209"/>
    </row>
    <row r="210" spans="1:26" ht="45" customHeight="1">
      <c r="A210" s="663"/>
      <c r="B210" s="715"/>
      <c r="C210" s="922" t="s">
        <v>250</v>
      </c>
      <c r="D210" s="922"/>
      <c r="E210" s="923"/>
      <c r="F210" s="851"/>
      <c r="G210" s="282"/>
      <c r="H210" s="177"/>
      <c r="I210" s="177"/>
      <c r="J210" s="223"/>
    </row>
    <row r="211" spans="1:26" ht="36">
      <c r="A211" s="640">
        <v>2945764</v>
      </c>
      <c r="B211" s="609">
        <v>1094</v>
      </c>
      <c r="C211" s="315" t="s">
        <v>251</v>
      </c>
      <c r="D211" s="51" t="s">
        <v>252</v>
      </c>
      <c r="E211" s="51" t="s">
        <v>253</v>
      </c>
      <c r="F211" s="838" t="s">
        <v>254</v>
      </c>
      <c r="G211" s="131" t="s">
        <v>1238</v>
      </c>
      <c r="H211" s="190">
        <v>70</v>
      </c>
      <c r="I211" s="235" t="s">
        <v>169</v>
      </c>
      <c r="J211" s="235" t="s">
        <v>120</v>
      </c>
    </row>
    <row r="212" spans="1:26">
      <c r="A212" s="640">
        <v>8986663</v>
      </c>
      <c r="B212" s="609">
        <v>980</v>
      </c>
      <c r="C212" s="315" t="s">
        <v>255</v>
      </c>
      <c r="D212" s="51" t="s">
        <v>252</v>
      </c>
      <c r="E212" s="51" t="s">
        <v>253</v>
      </c>
      <c r="F212" s="838" t="s">
        <v>256</v>
      </c>
      <c r="G212" s="131" t="s">
        <v>1238</v>
      </c>
      <c r="H212" s="190">
        <v>70</v>
      </c>
      <c r="I212" s="235" t="s">
        <v>169</v>
      </c>
      <c r="J212" s="235" t="s">
        <v>120</v>
      </c>
    </row>
    <row r="213" spans="1:26" ht="25.05" customHeight="1">
      <c r="A213" s="652"/>
      <c r="B213" s="711"/>
      <c r="C213" s="574" t="s">
        <v>257</v>
      </c>
      <c r="D213" s="32"/>
      <c r="E213" s="33"/>
      <c r="F213" s="851"/>
      <c r="G213" s="282"/>
      <c r="H213" s="177"/>
      <c r="I213" s="236"/>
      <c r="J213" s="205"/>
    </row>
    <row r="214" spans="1:26" ht="36">
      <c r="A214" s="645">
        <v>6963383</v>
      </c>
      <c r="B214" s="610">
        <v>340</v>
      </c>
      <c r="C214" s="124" t="s">
        <v>258</v>
      </c>
      <c r="D214" s="5" t="s">
        <v>14</v>
      </c>
      <c r="E214" s="3" t="s">
        <v>189</v>
      </c>
      <c r="F214" s="835">
        <v>32267</v>
      </c>
      <c r="G214" s="131" t="s">
        <v>1113</v>
      </c>
      <c r="H214" s="141">
        <v>216</v>
      </c>
      <c r="I214" s="237" t="s">
        <v>144</v>
      </c>
      <c r="J214" s="221" t="s">
        <v>120</v>
      </c>
    </row>
    <row r="215" spans="1:26" ht="36.6">
      <c r="A215" s="645">
        <v>2828895</v>
      </c>
      <c r="B215" s="610">
        <v>647</v>
      </c>
      <c r="C215" s="586" t="s">
        <v>259</v>
      </c>
      <c r="D215" s="15" t="s">
        <v>143</v>
      </c>
      <c r="E215" s="16" t="s">
        <v>143</v>
      </c>
      <c r="F215" s="835">
        <v>2015</v>
      </c>
      <c r="G215" s="131" t="s">
        <v>1113</v>
      </c>
      <c r="H215" s="141">
        <v>144</v>
      </c>
      <c r="I215" s="238" t="s">
        <v>28</v>
      </c>
      <c r="J215" s="122" t="s">
        <v>120</v>
      </c>
    </row>
    <row r="216" spans="1:26" ht="36">
      <c r="A216" s="645">
        <v>693465</v>
      </c>
      <c r="B216" s="610">
        <v>3140</v>
      </c>
      <c r="C216" s="124" t="s">
        <v>260</v>
      </c>
      <c r="D216" s="3" t="s">
        <v>207</v>
      </c>
      <c r="E216" s="3" t="s">
        <v>207</v>
      </c>
      <c r="F216" s="835" t="s">
        <v>261</v>
      </c>
      <c r="G216" s="131" t="s">
        <v>1113</v>
      </c>
      <c r="H216" s="141">
        <v>144</v>
      </c>
      <c r="I216" s="221" t="s">
        <v>262</v>
      </c>
      <c r="J216" s="122" t="s">
        <v>120</v>
      </c>
    </row>
    <row r="217" spans="1:26" ht="24">
      <c r="A217" s="671">
        <v>1701861</v>
      </c>
      <c r="B217" s="613">
        <v>556</v>
      </c>
      <c r="C217" s="130" t="s">
        <v>263</v>
      </c>
      <c r="D217" s="24" t="s">
        <v>264</v>
      </c>
      <c r="E217" s="24" t="s">
        <v>264</v>
      </c>
      <c r="F217" s="849">
        <v>134</v>
      </c>
      <c r="G217" s="131" t="s">
        <v>1113</v>
      </c>
      <c r="H217" s="142">
        <v>210</v>
      </c>
      <c r="I217" s="142">
        <v>1</v>
      </c>
      <c r="J217" s="239">
        <v>1.25</v>
      </c>
    </row>
    <row r="218" spans="1:26" ht="36">
      <c r="A218" s="645">
        <v>9572959</v>
      </c>
      <c r="B218" s="610">
        <v>1400</v>
      </c>
      <c r="C218" s="573" t="s">
        <v>265</v>
      </c>
      <c r="D218" s="15" t="s">
        <v>143</v>
      </c>
      <c r="E218" s="16" t="s">
        <v>143</v>
      </c>
      <c r="F218" s="854">
        <v>3357</v>
      </c>
      <c r="G218" s="131" t="s">
        <v>1113</v>
      </c>
      <c r="H218" s="191">
        <v>312</v>
      </c>
      <c r="I218" s="240" t="s">
        <v>229</v>
      </c>
      <c r="J218" s="240" t="s">
        <v>266</v>
      </c>
    </row>
    <row r="219" spans="1:26" ht="24">
      <c r="A219" s="667">
        <v>7680705</v>
      </c>
      <c r="B219" s="610">
        <v>1640</v>
      </c>
      <c r="C219" s="573" t="s">
        <v>267</v>
      </c>
      <c r="D219" s="15" t="s">
        <v>143</v>
      </c>
      <c r="E219" s="16" t="s">
        <v>143</v>
      </c>
      <c r="F219" s="854">
        <v>4062</v>
      </c>
      <c r="G219" s="131" t="s">
        <v>1113</v>
      </c>
      <c r="H219" s="191">
        <v>96</v>
      </c>
      <c r="I219" s="238" t="s">
        <v>28</v>
      </c>
      <c r="J219" s="240" t="s">
        <v>120</v>
      </c>
    </row>
    <row r="220" spans="1:26">
      <c r="A220" s="672">
        <v>1239747</v>
      </c>
      <c r="B220" s="611">
        <v>983</v>
      </c>
      <c r="C220" s="570" t="s">
        <v>1175</v>
      </c>
      <c r="D220" s="167" t="s">
        <v>86</v>
      </c>
      <c r="E220" s="167" t="s">
        <v>86</v>
      </c>
      <c r="F220" s="849">
        <v>7679</v>
      </c>
      <c r="G220" s="131" t="s">
        <v>1113</v>
      </c>
      <c r="H220" s="142">
        <v>72</v>
      </c>
      <c r="I220" s="142">
        <v>2.1</v>
      </c>
      <c r="J220" s="240" t="s">
        <v>120</v>
      </c>
    </row>
    <row r="221" spans="1:26" ht="36">
      <c r="A221" s="640">
        <v>3354648</v>
      </c>
      <c r="B221" s="609">
        <v>8825</v>
      </c>
      <c r="C221" s="573" t="s">
        <v>268</v>
      </c>
      <c r="D221" s="15" t="s">
        <v>86</v>
      </c>
      <c r="E221" s="16" t="s">
        <v>86</v>
      </c>
      <c r="F221" s="854">
        <v>7671</v>
      </c>
      <c r="G221" s="131" t="s">
        <v>1113</v>
      </c>
      <c r="H221" s="192">
        <v>128</v>
      </c>
      <c r="I221" s="238" t="s">
        <v>28</v>
      </c>
      <c r="J221" s="240" t="s">
        <v>120</v>
      </c>
    </row>
    <row r="222" spans="1:26" ht="36">
      <c r="A222" s="645">
        <v>9621517</v>
      </c>
      <c r="B222" s="610">
        <v>155</v>
      </c>
      <c r="C222" s="124" t="s">
        <v>269</v>
      </c>
      <c r="D222" s="5" t="s">
        <v>104</v>
      </c>
      <c r="E222" s="3" t="s">
        <v>104</v>
      </c>
      <c r="F222" s="835">
        <v>4067</v>
      </c>
      <c r="G222" s="131" t="s">
        <v>1113</v>
      </c>
      <c r="H222" s="141">
        <v>96</v>
      </c>
      <c r="I222" s="238" t="s">
        <v>28</v>
      </c>
      <c r="J222" s="240" t="s">
        <v>120</v>
      </c>
    </row>
    <row r="223" spans="1:26" ht="48">
      <c r="A223" s="640">
        <v>6809602</v>
      </c>
      <c r="B223" s="609">
        <v>1051</v>
      </c>
      <c r="C223" s="124" t="s">
        <v>270</v>
      </c>
      <c r="D223" s="5" t="s">
        <v>271</v>
      </c>
      <c r="E223" s="5" t="s">
        <v>271</v>
      </c>
      <c r="F223" s="835">
        <v>99828820</v>
      </c>
      <c r="G223" s="131" t="s">
        <v>1113</v>
      </c>
      <c r="H223" s="121">
        <v>144</v>
      </c>
      <c r="I223" s="238" t="s">
        <v>28</v>
      </c>
      <c r="J223" s="240" t="s">
        <v>120</v>
      </c>
    </row>
    <row r="224" spans="1:26" ht="48">
      <c r="A224" s="645">
        <v>7098484</v>
      </c>
      <c r="B224" s="610">
        <v>1217</v>
      </c>
      <c r="C224" s="130" t="s">
        <v>272</v>
      </c>
      <c r="D224" s="5" t="s">
        <v>273</v>
      </c>
      <c r="E224" s="3" t="s">
        <v>273</v>
      </c>
      <c r="F224" s="835">
        <v>921458</v>
      </c>
      <c r="G224" s="131" t="s">
        <v>1238</v>
      </c>
      <c r="H224" s="141">
        <v>48</v>
      </c>
      <c r="I224" s="187" t="s">
        <v>169</v>
      </c>
      <c r="J224" s="240" t="s">
        <v>120</v>
      </c>
    </row>
    <row r="225" spans="1:27" ht="25.05" customHeight="1">
      <c r="A225" s="645">
        <v>8533603</v>
      </c>
      <c r="B225" s="610">
        <v>1310</v>
      </c>
      <c r="C225" s="579" t="s">
        <v>274</v>
      </c>
      <c r="D225" s="5" t="s">
        <v>275</v>
      </c>
      <c r="E225" s="5" t="s">
        <v>275</v>
      </c>
      <c r="F225" s="835">
        <v>81002</v>
      </c>
      <c r="G225" s="131" t="s">
        <v>1113</v>
      </c>
      <c r="H225" s="141">
        <v>144</v>
      </c>
      <c r="I225" s="238" t="s">
        <v>28</v>
      </c>
      <c r="J225" s="122" t="s">
        <v>120</v>
      </c>
    </row>
    <row r="226" spans="1:27" ht="25.05" customHeight="1">
      <c r="A226" s="645"/>
      <c r="B226" s="628">
        <v>240</v>
      </c>
      <c r="C226" s="625" t="s">
        <v>2406</v>
      </c>
      <c r="D226" s="615" t="s">
        <v>275</v>
      </c>
      <c r="E226" s="615" t="s">
        <v>275</v>
      </c>
      <c r="F226" s="850">
        <v>81003</v>
      </c>
      <c r="G226" s="131" t="s">
        <v>1113</v>
      </c>
      <c r="H226" s="187">
        <v>200</v>
      </c>
      <c r="I226" s="238" t="s">
        <v>666</v>
      </c>
      <c r="J226" s="122" t="s">
        <v>120</v>
      </c>
    </row>
    <row r="227" spans="1:27">
      <c r="A227" s="645">
        <v>7003999</v>
      </c>
      <c r="B227" s="610">
        <v>770</v>
      </c>
      <c r="C227" s="124" t="s">
        <v>277</v>
      </c>
      <c r="D227" s="5" t="s">
        <v>47</v>
      </c>
      <c r="E227" s="5" t="s">
        <v>278</v>
      </c>
      <c r="F227" s="835" t="s">
        <v>279</v>
      </c>
      <c r="G227" s="131" t="s">
        <v>1113</v>
      </c>
      <c r="H227" s="187">
        <v>500</v>
      </c>
      <c r="I227" s="201" t="s">
        <v>280</v>
      </c>
      <c r="J227" s="122" t="s">
        <v>120</v>
      </c>
    </row>
    <row r="228" spans="1:27">
      <c r="A228" s="645">
        <v>7677701</v>
      </c>
      <c r="B228" s="610">
        <v>766</v>
      </c>
      <c r="C228" s="124" t="s">
        <v>281</v>
      </c>
      <c r="D228" s="5" t="s">
        <v>282</v>
      </c>
      <c r="E228" s="5"/>
      <c r="F228" s="835">
        <v>99823380</v>
      </c>
      <c r="G228" s="131" t="s">
        <v>1113</v>
      </c>
      <c r="H228" s="187">
        <v>192</v>
      </c>
      <c r="I228" s="201" t="s">
        <v>229</v>
      </c>
      <c r="J228" s="122" t="s">
        <v>120</v>
      </c>
    </row>
    <row r="229" spans="1:27" ht="22.8">
      <c r="A229" s="673">
        <v>2937079</v>
      </c>
      <c r="B229" s="613">
        <v>875</v>
      </c>
      <c r="C229" s="570" t="s">
        <v>1176</v>
      </c>
      <c r="D229" s="167" t="s">
        <v>1177</v>
      </c>
      <c r="E229" s="167" t="s">
        <v>1177</v>
      </c>
      <c r="F229" s="849">
        <v>6673</v>
      </c>
      <c r="G229" s="131" t="s">
        <v>1113</v>
      </c>
      <c r="H229" s="271">
        <v>75</v>
      </c>
      <c r="I229" s="201" t="s">
        <v>28</v>
      </c>
      <c r="J229" s="122" t="s">
        <v>120</v>
      </c>
    </row>
    <row r="230" spans="1:27" ht="22.8">
      <c r="A230" s="673">
        <v>3984697</v>
      </c>
      <c r="B230" s="613">
        <v>76</v>
      </c>
      <c r="C230" s="570" t="s">
        <v>1178</v>
      </c>
      <c r="D230" s="167" t="s">
        <v>1177</v>
      </c>
      <c r="E230" s="167" t="s">
        <v>1177</v>
      </c>
      <c r="F230" s="849">
        <v>6737</v>
      </c>
      <c r="G230" s="131" t="s">
        <v>1113</v>
      </c>
      <c r="H230" s="193">
        <v>180</v>
      </c>
      <c r="I230" s="242" t="s">
        <v>28</v>
      </c>
      <c r="J230" s="122" t="s">
        <v>120</v>
      </c>
    </row>
    <row r="231" spans="1:27" ht="25.05" customHeight="1">
      <c r="A231" s="652"/>
      <c r="B231" s="711"/>
      <c r="C231" s="574" t="s">
        <v>283</v>
      </c>
      <c r="D231" s="26"/>
      <c r="E231" s="26"/>
      <c r="F231" s="851"/>
      <c r="G231" s="282"/>
      <c r="H231" s="177"/>
      <c r="I231" s="236"/>
      <c r="J231" s="205"/>
    </row>
    <row r="232" spans="1:27" ht="53.4" customHeight="1">
      <c r="A232" s="645">
        <v>6263958</v>
      </c>
      <c r="B232" s="610">
        <v>838</v>
      </c>
      <c r="C232" s="124" t="s">
        <v>2209</v>
      </c>
      <c r="D232" s="3" t="s">
        <v>284</v>
      </c>
      <c r="E232" s="359"/>
      <c r="F232" s="835">
        <v>15026</v>
      </c>
      <c r="G232" s="131" t="s">
        <v>1113</v>
      </c>
      <c r="H232" s="141">
        <v>125</v>
      </c>
      <c r="I232" s="221" t="s">
        <v>285</v>
      </c>
      <c r="J232" s="122" t="s">
        <v>120</v>
      </c>
    </row>
    <row r="233" spans="1:27" ht="48">
      <c r="A233" s="645">
        <v>4263943</v>
      </c>
      <c r="B233" s="610">
        <v>2050</v>
      </c>
      <c r="C233" s="124" t="s">
        <v>286</v>
      </c>
      <c r="D233" s="3" t="s">
        <v>284</v>
      </c>
      <c r="E233" s="359"/>
      <c r="F233" s="835">
        <v>10081</v>
      </c>
      <c r="G233" s="131" t="s">
        <v>1113</v>
      </c>
      <c r="H233" s="174">
        <v>168</v>
      </c>
      <c r="I233" s="221" t="s">
        <v>287</v>
      </c>
      <c r="J233" s="122" t="s">
        <v>120</v>
      </c>
    </row>
    <row r="234" spans="1:27" ht="36">
      <c r="A234" s="667">
        <v>7793631</v>
      </c>
      <c r="B234" s="610">
        <v>2016</v>
      </c>
      <c r="C234" s="360" t="s">
        <v>288</v>
      </c>
      <c r="D234" s="3" t="s">
        <v>284</v>
      </c>
      <c r="E234" s="359"/>
      <c r="F234" s="835">
        <v>15021</v>
      </c>
      <c r="G234" s="131" t="s">
        <v>1113</v>
      </c>
      <c r="H234" s="141">
        <v>168</v>
      </c>
      <c r="I234" s="238" t="s">
        <v>289</v>
      </c>
      <c r="J234" s="122" t="s">
        <v>120</v>
      </c>
    </row>
    <row r="235" spans="1:27" ht="40.049999999999997" customHeight="1">
      <c r="A235" s="674">
        <v>7742307</v>
      </c>
      <c r="B235" s="611">
        <v>1974</v>
      </c>
      <c r="C235" s="587" t="s">
        <v>2210</v>
      </c>
      <c r="D235" s="358" t="s">
        <v>143</v>
      </c>
      <c r="E235" s="358" t="s">
        <v>143</v>
      </c>
      <c r="F235" s="835">
        <v>1638</v>
      </c>
      <c r="G235" s="131" t="s">
        <v>1113</v>
      </c>
      <c r="H235" s="141">
        <v>240</v>
      </c>
      <c r="I235" s="221">
        <v>1.19</v>
      </c>
      <c r="J235" s="122" t="s">
        <v>120</v>
      </c>
    </row>
    <row r="236" spans="1:27" ht="40.049999999999997" customHeight="1">
      <c r="A236" s="674">
        <v>5709358</v>
      </c>
      <c r="B236" s="611">
        <v>830</v>
      </c>
      <c r="C236" s="587" t="s">
        <v>2211</v>
      </c>
      <c r="D236" s="358" t="s">
        <v>143</v>
      </c>
      <c r="E236" s="358" t="s">
        <v>143</v>
      </c>
      <c r="F236" s="835">
        <v>1637</v>
      </c>
      <c r="G236" s="131" t="s">
        <v>1113</v>
      </c>
      <c r="H236" s="141">
        <v>144</v>
      </c>
      <c r="I236" s="221">
        <v>1.96</v>
      </c>
      <c r="J236" s="122"/>
    </row>
    <row r="237" spans="1:27" ht="25.05" customHeight="1">
      <c r="A237" s="652"/>
      <c r="B237" s="711"/>
      <c r="C237" s="588" t="s">
        <v>2444</v>
      </c>
      <c r="D237" s="548"/>
      <c r="E237" s="549"/>
      <c r="F237" s="851"/>
      <c r="G237" s="111"/>
      <c r="H237" s="177"/>
      <c r="I237" s="177"/>
      <c r="J237" s="205"/>
    </row>
    <row r="238" spans="1:27" ht="25.05" customHeight="1">
      <c r="A238" s="675" t="s">
        <v>2432</v>
      </c>
      <c r="B238" s="718" t="s">
        <v>2445</v>
      </c>
      <c r="C238" s="505" t="s">
        <v>2433</v>
      </c>
      <c r="D238" s="141" t="s">
        <v>2434</v>
      </c>
      <c r="E238" s="141" t="s">
        <v>2435</v>
      </c>
      <c r="F238" s="835">
        <v>85216</v>
      </c>
      <c r="G238" s="550" t="s">
        <v>1113</v>
      </c>
      <c r="H238" s="551">
        <v>144</v>
      </c>
      <c r="I238" s="403">
        <v>2.81</v>
      </c>
      <c r="J238" s="187" t="s">
        <v>313</v>
      </c>
      <c r="AA238"/>
    </row>
    <row r="239" spans="1:27" ht="25.05" customHeight="1">
      <c r="A239" s="675" t="s">
        <v>2436</v>
      </c>
      <c r="B239" s="718" t="s">
        <v>2446</v>
      </c>
      <c r="C239" s="505" t="s">
        <v>2437</v>
      </c>
      <c r="D239" s="141" t="s">
        <v>2434</v>
      </c>
      <c r="E239" s="141" t="s">
        <v>2435</v>
      </c>
      <c r="F239" s="835">
        <v>84316</v>
      </c>
      <c r="G239" s="550" t="s">
        <v>1113</v>
      </c>
      <c r="H239" s="141">
        <v>176</v>
      </c>
      <c r="I239" s="552">
        <v>3.44</v>
      </c>
      <c r="J239" s="404" t="s">
        <v>313</v>
      </c>
      <c r="AA239"/>
    </row>
    <row r="240" spans="1:27" ht="25.05" customHeight="1">
      <c r="A240" s="675" t="s">
        <v>2438</v>
      </c>
      <c r="B240" s="718" t="s">
        <v>2449</v>
      </c>
      <c r="C240" s="505" t="s">
        <v>2439</v>
      </c>
      <c r="D240" s="141" t="s">
        <v>2434</v>
      </c>
      <c r="E240" s="141" t="s">
        <v>2435</v>
      </c>
      <c r="F240" s="835">
        <v>85626</v>
      </c>
      <c r="G240" s="550" t="s">
        <v>1113</v>
      </c>
      <c r="H240" s="551">
        <v>144</v>
      </c>
      <c r="I240" s="403">
        <v>3.31</v>
      </c>
      <c r="J240" s="187" t="s">
        <v>313</v>
      </c>
      <c r="AA240"/>
    </row>
    <row r="241" spans="1:27" ht="25.05" customHeight="1">
      <c r="A241" s="675" t="s">
        <v>2440</v>
      </c>
      <c r="B241" s="718" t="s">
        <v>2447</v>
      </c>
      <c r="C241" s="505" t="s">
        <v>2441</v>
      </c>
      <c r="D241" s="141" t="s">
        <v>2434</v>
      </c>
      <c r="E241" s="141" t="s">
        <v>2435</v>
      </c>
      <c r="F241" s="835">
        <v>85816</v>
      </c>
      <c r="G241" s="550" t="s">
        <v>1113</v>
      </c>
      <c r="H241" s="551">
        <v>176</v>
      </c>
      <c r="I241" s="403">
        <v>3.31</v>
      </c>
      <c r="J241" s="404" t="s">
        <v>313</v>
      </c>
      <c r="AA241"/>
    </row>
    <row r="242" spans="1:27" ht="25.05" customHeight="1">
      <c r="A242" s="675" t="s">
        <v>2442</v>
      </c>
      <c r="B242" s="718" t="s">
        <v>2448</v>
      </c>
      <c r="C242" s="505" t="s">
        <v>2443</v>
      </c>
      <c r="D242" s="141" t="s">
        <v>2434</v>
      </c>
      <c r="E242" s="141" t="s">
        <v>2435</v>
      </c>
      <c r="F242" s="835">
        <v>85926</v>
      </c>
      <c r="G242" s="550" t="s">
        <v>1113</v>
      </c>
      <c r="H242" s="551">
        <v>144</v>
      </c>
      <c r="I242" s="403">
        <v>2.67</v>
      </c>
      <c r="J242" s="187" t="s">
        <v>313</v>
      </c>
      <c r="AA242"/>
    </row>
    <row r="243" spans="1:27" ht="25.05" customHeight="1">
      <c r="A243" s="652"/>
      <c r="B243" s="711"/>
      <c r="C243" s="574" t="s">
        <v>290</v>
      </c>
      <c r="D243" s="32"/>
      <c r="E243" s="33"/>
      <c r="F243" s="851"/>
      <c r="G243" s="111"/>
      <c r="H243" s="177"/>
      <c r="I243" s="177"/>
      <c r="J243" s="205"/>
    </row>
    <row r="244" spans="1:27" ht="24">
      <c r="A244" s="645">
        <v>1870286</v>
      </c>
      <c r="B244" s="610">
        <v>625</v>
      </c>
      <c r="C244" s="124" t="s">
        <v>291</v>
      </c>
      <c r="D244" s="3" t="s">
        <v>292</v>
      </c>
      <c r="E244" s="3" t="s">
        <v>293</v>
      </c>
      <c r="F244" s="871">
        <v>607</v>
      </c>
      <c r="G244" s="131" t="s">
        <v>1113</v>
      </c>
      <c r="H244" s="194">
        <v>72</v>
      </c>
      <c r="I244" s="187" t="s">
        <v>129</v>
      </c>
      <c r="J244" s="122" t="s">
        <v>120</v>
      </c>
    </row>
    <row r="245" spans="1:27" ht="24">
      <c r="A245" s="645">
        <v>4093491</v>
      </c>
      <c r="B245" s="610">
        <v>239</v>
      </c>
      <c r="C245" s="124" t="s">
        <v>294</v>
      </c>
      <c r="D245" s="3" t="s">
        <v>292</v>
      </c>
      <c r="E245" s="3" t="s">
        <v>293</v>
      </c>
      <c r="F245" s="871">
        <v>609</v>
      </c>
      <c r="G245" s="131" t="s">
        <v>1113</v>
      </c>
      <c r="H245" s="194">
        <v>72</v>
      </c>
      <c r="I245" s="187" t="s">
        <v>129</v>
      </c>
      <c r="J245" s="122" t="s">
        <v>120</v>
      </c>
    </row>
    <row r="246" spans="1:27" ht="27" customHeight="1">
      <c r="A246" s="667">
        <v>2944226</v>
      </c>
      <c r="B246" s="628">
        <v>250</v>
      </c>
      <c r="C246" s="614" t="s">
        <v>2398</v>
      </c>
      <c r="D246" s="616" t="s">
        <v>2399</v>
      </c>
      <c r="E246" s="627" t="s">
        <v>2400</v>
      </c>
      <c r="F246" s="872">
        <v>15228</v>
      </c>
      <c r="G246" s="131"/>
      <c r="H246" s="194">
        <v>48</v>
      </c>
      <c r="I246" s="187">
        <v>5.2</v>
      </c>
      <c r="J246" s="122" t="s">
        <v>120</v>
      </c>
    </row>
    <row r="247" spans="1:27" ht="27" customHeight="1">
      <c r="A247" s="676"/>
      <c r="B247" s="628">
        <v>400</v>
      </c>
      <c r="C247" s="614" t="s">
        <v>2453</v>
      </c>
      <c r="D247" s="616" t="s">
        <v>292</v>
      </c>
      <c r="E247" s="616" t="s">
        <v>293</v>
      </c>
      <c r="F247" s="872">
        <v>12009</v>
      </c>
      <c r="G247" s="131"/>
      <c r="H247" s="194">
        <v>72</v>
      </c>
      <c r="I247" s="187" t="s">
        <v>67</v>
      </c>
      <c r="J247" s="122" t="s">
        <v>120</v>
      </c>
    </row>
    <row r="248" spans="1:27" ht="36">
      <c r="A248" s="649">
        <v>1029439</v>
      </c>
      <c r="B248" s="609">
        <v>275</v>
      </c>
      <c r="C248" s="124" t="s">
        <v>295</v>
      </c>
      <c r="D248" s="3" t="s">
        <v>292</v>
      </c>
      <c r="E248" s="3" t="s">
        <v>293</v>
      </c>
      <c r="F248" s="873">
        <v>825</v>
      </c>
      <c r="G248" s="131" t="s">
        <v>1113</v>
      </c>
      <c r="H248" s="141">
        <v>48</v>
      </c>
      <c r="I248" s="187">
        <v>5</v>
      </c>
      <c r="J248" s="122" t="s">
        <v>120</v>
      </c>
    </row>
    <row r="249" spans="1:27" ht="68.400000000000006">
      <c r="A249" s="646">
        <v>9478812</v>
      </c>
      <c r="B249" s="613">
        <v>591</v>
      </c>
      <c r="C249" s="570" t="s">
        <v>1258</v>
      </c>
      <c r="D249" s="167" t="s">
        <v>1179</v>
      </c>
      <c r="E249" s="167" t="s">
        <v>1180</v>
      </c>
      <c r="F249" s="849">
        <v>60585</v>
      </c>
      <c r="G249" s="131" t="s">
        <v>1237</v>
      </c>
      <c r="H249" s="142">
        <v>400</v>
      </c>
      <c r="I249" s="142">
        <v>0.8</v>
      </c>
      <c r="J249" s="239" t="s">
        <v>313</v>
      </c>
    </row>
    <row r="250" spans="1:27" ht="24">
      <c r="A250" s="640">
        <v>8520983</v>
      </c>
      <c r="B250" s="609">
        <v>3476</v>
      </c>
      <c r="C250" s="124" t="s">
        <v>296</v>
      </c>
      <c r="D250" s="3" t="s">
        <v>297</v>
      </c>
      <c r="E250" s="3" t="s">
        <v>145</v>
      </c>
      <c r="F250" s="874" t="s">
        <v>298</v>
      </c>
      <c r="G250" s="278" t="s">
        <v>1113</v>
      </c>
      <c r="H250" s="844">
        <v>108</v>
      </c>
      <c r="I250" s="187">
        <v>3.06</v>
      </c>
      <c r="J250" s="187" t="s">
        <v>120</v>
      </c>
    </row>
    <row r="251" spans="1:27" ht="36">
      <c r="A251" s="332">
        <v>7245640</v>
      </c>
      <c r="B251" s="843">
        <v>1277</v>
      </c>
      <c r="C251" s="59" t="s">
        <v>2494</v>
      </c>
      <c r="D251" s="3" t="s">
        <v>299</v>
      </c>
      <c r="E251" s="842" t="s">
        <v>2495</v>
      </c>
      <c r="F251" s="875" t="s">
        <v>2504</v>
      </c>
      <c r="G251" s="278" t="s">
        <v>1113</v>
      </c>
      <c r="H251" s="265">
        <v>96</v>
      </c>
      <c r="I251" s="60" t="s">
        <v>2496</v>
      </c>
      <c r="J251" s="60" t="s">
        <v>124</v>
      </c>
    </row>
    <row r="252" spans="1:27" ht="24">
      <c r="A252" s="332">
        <v>2836914</v>
      </c>
      <c r="B252" s="843">
        <v>1193</v>
      </c>
      <c r="C252" s="59" t="s">
        <v>2497</v>
      </c>
      <c r="D252" s="3" t="s">
        <v>299</v>
      </c>
      <c r="E252" s="842" t="s">
        <v>2495</v>
      </c>
      <c r="F252" s="875" t="s">
        <v>2503</v>
      </c>
      <c r="G252" s="278" t="s">
        <v>1113</v>
      </c>
      <c r="H252" s="265">
        <v>66</v>
      </c>
      <c r="I252" s="60" t="s">
        <v>2498</v>
      </c>
      <c r="J252" s="60" t="s">
        <v>124</v>
      </c>
    </row>
    <row r="253" spans="1:27" ht="36">
      <c r="A253" s="640">
        <v>1199231</v>
      </c>
      <c r="B253" s="609">
        <v>800</v>
      </c>
      <c r="C253" s="124" t="s">
        <v>2505</v>
      </c>
      <c r="D253" s="3" t="s">
        <v>299</v>
      </c>
      <c r="E253" s="842" t="s">
        <v>2495</v>
      </c>
      <c r="F253" s="876" t="s">
        <v>2501</v>
      </c>
      <c r="G253" s="278" t="s">
        <v>1113</v>
      </c>
      <c r="H253" s="844"/>
      <c r="I253" s="60" t="s">
        <v>2502</v>
      </c>
      <c r="J253" s="122" t="s">
        <v>300</v>
      </c>
    </row>
    <row r="254" spans="1:27" ht="79.8">
      <c r="A254" s="666">
        <v>1148558</v>
      </c>
      <c r="B254" s="717">
        <v>1242</v>
      </c>
      <c r="C254" s="572" t="s">
        <v>1227</v>
      </c>
      <c r="D254" s="168" t="s">
        <v>2145</v>
      </c>
      <c r="E254" s="168" t="s">
        <v>301</v>
      </c>
      <c r="F254" s="853">
        <v>70255</v>
      </c>
      <c r="G254" s="131" t="s">
        <v>1237</v>
      </c>
      <c r="H254" s="141">
        <v>72</v>
      </c>
      <c r="I254" s="187" t="s">
        <v>1181</v>
      </c>
      <c r="J254" s="187" t="s">
        <v>120</v>
      </c>
    </row>
    <row r="255" spans="1:27" ht="24">
      <c r="A255" s="645">
        <v>8799149</v>
      </c>
      <c r="B255" s="610">
        <v>490</v>
      </c>
      <c r="C255" s="573" t="s">
        <v>302</v>
      </c>
      <c r="D255" s="5" t="s">
        <v>14</v>
      </c>
      <c r="E255" s="16" t="s">
        <v>189</v>
      </c>
      <c r="F255" s="835">
        <v>112317000</v>
      </c>
      <c r="G255" s="131" t="s">
        <v>1113</v>
      </c>
      <c r="H255" s="192">
        <v>72</v>
      </c>
      <c r="I255" s="240" t="s">
        <v>303</v>
      </c>
      <c r="J255" s="187" t="s">
        <v>37</v>
      </c>
    </row>
    <row r="256" spans="1:27">
      <c r="A256" s="677">
        <v>1138594</v>
      </c>
      <c r="B256" s="719">
        <v>490</v>
      </c>
      <c r="C256" s="570" t="s">
        <v>1182</v>
      </c>
      <c r="D256" s="168" t="s">
        <v>14</v>
      </c>
      <c r="E256" s="167" t="s">
        <v>189</v>
      </c>
      <c r="F256" s="849">
        <v>113924000</v>
      </c>
      <c r="G256" s="131" t="s">
        <v>1113</v>
      </c>
      <c r="H256" s="195">
        <v>72</v>
      </c>
      <c r="I256" s="195">
        <v>3.28</v>
      </c>
      <c r="J256" s="372" t="s">
        <v>1109</v>
      </c>
    </row>
    <row r="257" spans="1:10" ht="25.05" customHeight="1">
      <c r="A257" s="652"/>
      <c r="B257" s="711"/>
      <c r="C257" s="582" t="s">
        <v>304</v>
      </c>
      <c r="D257" s="26"/>
      <c r="E257" s="26"/>
      <c r="F257" s="26"/>
      <c r="G257" s="283"/>
      <c r="H257" s="196"/>
      <c r="I257" s="196"/>
      <c r="J257" s="373"/>
    </row>
    <row r="258" spans="1:10" ht="24">
      <c r="A258" s="645">
        <v>2170605</v>
      </c>
      <c r="B258" s="610">
        <v>240</v>
      </c>
      <c r="C258" s="124" t="s">
        <v>305</v>
      </c>
      <c r="D258" s="5" t="s">
        <v>306</v>
      </c>
      <c r="E258" s="5" t="s">
        <v>306</v>
      </c>
      <c r="F258" s="873">
        <v>5702</v>
      </c>
      <c r="G258" s="131" t="s">
        <v>1113</v>
      </c>
      <c r="H258" s="141">
        <v>49</v>
      </c>
      <c r="I258" s="187" t="s">
        <v>307</v>
      </c>
      <c r="J258" s="187" t="s">
        <v>124</v>
      </c>
    </row>
    <row r="259" spans="1:10" ht="24.6">
      <c r="A259" s="645">
        <v>6972129</v>
      </c>
      <c r="B259" s="610">
        <v>247</v>
      </c>
      <c r="C259" s="579" t="s">
        <v>308</v>
      </c>
      <c r="D259" s="5" t="s">
        <v>306</v>
      </c>
      <c r="E259" s="5" t="s">
        <v>306</v>
      </c>
      <c r="F259" s="871">
        <v>5810</v>
      </c>
      <c r="G259" s="131" t="s">
        <v>1113</v>
      </c>
      <c r="H259" s="121">
        <v>36</v>
      </c>
      <c r="I259" s="187" t="s">
        <v>309</v>
      </c>
      <c r="J259" s="187" t="s">
        <v>124</v>
      </c>
    </row>
    <row r="260" spans="1:10">
      <c r="A260" s="645">
        <v>1689397</v>
      </c>
      <c r="B260" s="610">
        <v>251</v>
      </c>
      <c r="C260" s="157" t="s">
        <v>310</v>
      </c>
      <c r="D260" s="24" t="s">
        <v>311</v>
      </c>
      <c r="E260" s="135" t="s">
        <v>312</v>
      </c>
      <c r="F260" s="852">
        <v>9899780644</v>
      </c>
      <c r="G260" s="131" t="s">
        <v>1238</v>
      </c>
      <c r="H260" s="197">
        <v>24</v>
      </c>
      <c r="I260" s="197">
        <v>3.3</v>
      </c>
      <c r="J260" s="243" t="s">
        <v>313</v>
      </c>
    </row>
    <row r="261" spans="1:10" ht="22.8">
      <c r="A261" s="645">
        <v>8954640</v>
      </c>
      <c r="B261" s="610">
        <v>168</v>
      </c>
      <c r="C261" s="570" t="s">
        <v>1184</v>
      </c>
      <c r="D261" s="167" t="s">
        <v>1185</v>
      </c>
      <c r="E261" s="167" t="s">
        <v>1185</v>
      </c>
      <c r="F261" s="849" t="s">
        <v>1186</v>
      </c>
      <c r="G261" s="131" t="s">
        <v>1238</v>
      </c>
      <c r="H261" s="142">
        <v>24</v>
      </c>
      <c r="I261" s="142">
        <v>102</v>
      </c>
      <c r="J261" s="239" t="s">
        <v>1106</v>
      </c>
    </row>
    <row r="262" spans="1:10">
      <c r="A262" s="645">
        <v>1211096</v>
      </c>
      <c r="B262" s="610">
        <v>71</v>
      </c>
      <c r="C262" s="570" t="s">
        <v>1187</v>
      </c>
      <c r="D262" s="167" t="s">
        <v>1185</v>
      </c>
      <c r="E262" s="167" t="s">
        <v>1185</v>
      </c>
      <c r="F262" s="849" t="s">
        <v>1188</v>
      </c>
      <c r="G262" s="131" t="s">
        <v>1238</v>
      </c>
      <c r="H262" s="142">
        <v>48</v>
      </c>
      <c r="I262" s="142">
        <v>120</v>
      </c>
      <c r="J262" s="239" t="s">
        <v>1106</v>
      </c>
    </row>
    <row r="263" spans="1:10" ht="24">
      <c r="A263" s="645">
        <v>2181078</v>
      </c>
      <c r="B263" s="610">
        <v>183</v>
      </c>
      <c r="C263" s="573" t="s">
        <v>314</v>
      </c>
      <c r="D263" s="5" t="s">
        <v>273</v>
      </c>
      <c r="E263" s="3" t="s">
        <v>273</v>
      </c>
      <c r="F263" s="852">
        <v>2181078</v>
      </c>
      <c r="G263" s="131" t="s">
        <v>1238</v>
      </c>
      <c r="H263" s="141">
        <v>20</v>
      </c>
      <c r="I263" s="240" t="s">
        <v>315</v>
      </c>
      <c r="J263" s="240" t="s">
        <v>37</v>
      </c>
    </row>
    <row r="264" spans="1:10" ht="24">
      <c r="A264" s="645">
        <v>1591316</v>
      </c>
      <c r="B264" s="610">
        <v>186</v>
      </c>
      <c r="C264" s="573" t="s">
        <v>316</v>
      </c>
      <c r="D264" s="5" t="s">
        <v>273</v>
      </c>
      <c r="E264" s="3" t="s">
        <v>273</v>
      </c>
      <c r="F264" s="852">
        <v>1591316</v>
      </c>
      <c r="G264" s="131" t="s">
        <v>1238</v>
      </c>
      <c r="H264" s="141">
        <v>20</v>
      </c>
      <c r="I264" s="240" t="s">
        <v>102</v>
      </c>
      <c r="J264" s="240" t="s">
        <v>37</v>
      </c>
    </row>
    <row r="265" spans="1:10">
      <c r="A265" s="650">
        <v>1048763</v>
      </c>
      <c r="B265" s="608">
        <v>150</v>
      </c>
      <c r="C265" s="589" t="s">
        <v>1245</v>
      </c>
      <c r="D265" s="168" t="s">
        <v>1239</v>
      </c>
      <c r="E265" s="168" t="s">
        <v>1239</v>
      </c>
      <c r="F265" s="852"/>
      <c r="G265" s="131" t="s">
        <v>1113</v>
      </c>
      <c r="H265" s="141">
        <v>24</v>
      </c>
      <c r="I265" s="240"/>
      <c r="J265" s="240"/>
    </row>
    <row r="266" spans="1:10">
      <c r="A266" s="650">
        <v>1048764</v>
      </c>
      <c r="B266" s="608">
        <v>127</v>
      </c>
      <c r="C266" s="589" t="s">
        <v>1246</v>
      </c>
      <c r="D266" s="168" t="s">
        <v>1239</v>
      </c>
      <c r="E266" s="168" t="s">
        <v>1239</v>
      </c>
      <c r="F266" s="852"/>
      <c r="G266" s="131" t="s">
        <v>1113</v>
      </c>
      <c r="H266" s="141">
        <v>24</v>
      </c>
      <c r="I266" s="240"/>
      <c r="J266" s="240"/>
    </row>
    <row r="267" spans="1:10" ht="25.05" customHeight="1">
      <c r="A267" s="652"/>
      <c r="B267" s="711"/>
      <c r="C267" s="574" t="s">
        <v>317</v>
      </c>
      <c r="D267" s="26"/>
      <c r="E267" s="26"/>
      <c r="F267" s="851"/>
      <c r="G267" s="111"/>
      <c r="H267" s="177"/>
      <c r="I267" s="245"/>
      <c r="J267" s="205"/>
    </row>
    <row r="268" spans="1:10" ht="24">
      <c r="A268" s="678">
        <v>2603322</v>
      </c>
      <c r="B268" s="720">
        <v>1101</v>
      </c>
      <c r="C268" s="124" t="s">
        <v>318</v>
      </c>
      <c r="D268" s="3" t="s">
        <v>319</v>
      </c>
      <c r="E268" s="3" t="s">
        <v>319</v>
      </c>
      <c r="F268" s="835">
        <v>2203</v>
      </c>
      <c r="G268" s="131" t="s">
        <v>1113</v>
      </c>
      <c r="H268" s="171">
        <v>288</v>
      </c>
      <c r="I268" s="187" t="s">
        <v>320</v>
      </c>
      <c r="J268" s="187" t="s">
        <v>120</v>
      </c>
    </row>
    <row r="269" spans="1:10" ht="24">
      <c r="A269" s="678">
        <v>2818722</v>
      </c>
      <c r="B269" s="720">
        <v>1440</v>
      </c>
      <c r="C269" s="315" t="s">
        <v>2192</v>
      </c>
      <c r="D269" s="3" t="s">
        <v>319</v>
      </c>
      <c r="E269" s="3" t="s">
        <v>319</v>
      </c>
      <c r="F269" s="835">
        <v>2204</v>
      </c>
      <c r="G269" s="131" t="s">
        <v>1113</v>
      </c>
      <c r="H269" s="171">
        <v>144</v>
      </c>
      <c r="I269" s="187" t="s">
        <v>321</v>
      </c>
      <c r="J269" s="187" t="s">
        <v>120</v>
      </c>
    </row>
    <row r="270" spans="1:10" ht="24">
      <c r="A270" s="645">
        <v>1113801</v>
      </c>
      <c r="B270" s="610">
        <v>1165</v>
      </c>
      <c r="C270" s="124" t="s">
        <v>322</v>
      </c>
      <c r="D270" s="3" t="s">
        <v>319</v>
      </c>
      <c r="E270" s="3" t="s">
        <v>319</v>
      </c>
      <c r="F270" s="835">
        <v>2205</v>
      </c>
      <c r="G270" s="131" t="s">
        <v>1113</v>
      </c>
      <c r="H270" s="171">
        <v>144</v>
      </c>
      <c r="I270" s="187" t="s">
        <v>321</v>
      </c>
      <c r="J270" s="187" t="s">
        <v>120</v>
      </c>
    </row>
    <row r="271" spans="1:10" ht="24">
      <c r="A271" s="645">
        <v>9185245</v>
      </c>
      <c r="B271" s="610">
        <v>520</v>
      </c>
      <c r="C271" s="124" t="s">
        <v>323</v>
      </c>
      <c r="D271" s="5" t="s">
        <v>324</v>
      </c>
      <c r="E271" s="3" t="s">
        <v>325</v>
      </c>
      <c r="F271" s="853">
        <v>27108</v>
      </c>
      <c r="G271" s="131" t="s">
        <v>1113</v>
      </c>
      <c r="H271" s="199">
        <v>192</v>
      </c>
      <c r="I271" s="246" t="s">
        <v>326</v>
      </c>
      <c r="J271" s="187" t="s">
        <v>120</v>
      </c>
    </row>
    <row r="272" spans="1:10" ht="25.05" customHeight="1">
      <c r="A272" s="679"/>
      <c r="B272" s="721"/>
      <c r="C272" s="574" t="s">
        <v>327</v>
      </c>
      <c r="D272" s="26"/>
      <c r="E272" s="26"/>
      <c r="F272" s="26"/>
      <c r="G272" s="292"/>
      <c r="H272" s="292"/>
      <c r="I272" s="292"/>
      <c r="J272" s="205"/>
    </row>
    <row r="273" spans="1:26">
      <c r="A273" s="680">
        <v>9018332</v>
      </c>
      <c r="B273" s="722">
        <v>328</v>
      </c>
      <c r="C273" s="590" t="s">
        <v>328</v>
      </c>
      <c r="D273" s="18" t="s">
        <v>329</v>
      </c>
      <c r="E273" s="18" t="s">
        <v>329</v>
      </c>
      <c r="F273" s="877">
        <v>1000013340</v>
      </c>
      <c r="G273" s="131" t="s">
        <v>1113</v>
      </c>
      <c r="H273" s="200">
        <v>20</v>
      </c>
      <c r="I273" s="187" t="s">
        <v>330</v>
      </c>
      <c r="J273" s="187" t="s">
        <v>300</v>
      </c>
    </row>
    <row r="274" spans="1:26">
      <c r="A274" s="640">
        <v>9907111</v>
      </c>
      <c r="B274" s="609">
        <v>1017</v>
      </c>
      <c r="C274" s="590" t="s">
        <v>331</v>
      </c>
      <c r="D274" s="18" t="s">
        <v>329</v>
      </c>
      <c r="E274" s="18" t="s">
        <v>329</v>
      </c>
      <c r="F274" s="877">
        <v>1000013339</v>
      </c>
      <c r="G274" s="131" t="s">
        <v>1113</v>
      </c>
      <c r="H274" s="200">
        <v>20</v>
      </c>
      <c r="I274" s="187" t="s">
        <v>330</v>
      </c>
      <c r="J274" s="187" t="s">
        <v>300</v>
      </c>
    </row>
    <row r="275" spans="1:26">
      <c r="A275" s="680">
        <v>3440521</v>
      </c>
      <c r="B275" s="722">
        <v>892</v>
      </c>
      <c r="C275" s="590" t="s">
        <v>332</v>
      </c>
      <c r="D275" s="18" t="s">
        <v>329</v>
      </c>
      <c r="E275" s="18" t="s">
        <v>329</v>
      </c>
      <c r="F275" s="877">
        <v>1000013341</v>
      </c>
      <c r="G275" s="131" t="s">
        <v>1113</v>
      </c>
      <c r="H275" s="200">
        <v>20</v>
      </c>
      <c r="I275" s="187" t="s">
        <v>330</v>
      </c>
      <c r="J275" s="187" t="s">
        <v>300</v>
      </c>
    </row>
    <row r="276" spans="1:26">
      <c r="A276" s="680">
        <v>9124693</v>
      </c>
      <c r="B276" s="722">
        <v>393</v>
      </c>
      <c r="C276" s="590" t="s">
        <v>333</v>
      </c>
      <c r="D276" s="18" t="s">
        <v>329</v>
      </c>
      <c r="E276" s="18" t="s">
        <v>329</v>
      </c>
      <c r="F276" s="877">
        <v>1000013342</v>
      </c>
      <c r="G276" s="131" t="s">
        <v>1113</v>
      </c>
      <c r="H276" s="200">
        <v>20</v>
      </c>
      <c r="I276" s="187" t="s">
        <v>330</v>
      </c>
      <c r="J276" s="187" t="s">
        <v>300</v>
      </c>
    </row>
    <row r="277" spans="1:26" ht="24">
      <c r="A277" s="645">
        <v>7863442</v>
      </c>
      <c r="B277" s="610">
        <v>211</v>
      </c>
      <c r="C277" s="124" t="s">
        <v>2311</v>
      </c>
      <c r="D277" s="5" t="s">
        <v>284</v>
      </c>
      <c r="E277" s="3" t="s">
        <v>284</v>
      </c>
      <c r="F277" s="853">
        <v>4130831073</v>
      </c>
      <c r="G277" s="131" t="s">
        <v>1113</v>
      </c>
      <c r="H277" s="200">
        <v>20</v>
      </c>
      <c r="I277" s="221" t="s">
        <v>334</v>
      </c>
      <c r="J277" s="122" t="s">
        <v>300</v>
      </c>
    </row>
    <row r="278" spans="1:26" ht="31.8" customHeight="1">
      <c r="A278" s="642">
        <v>7863459</v>
      </c>
      <c r="B278" s="723">
        <v>1200</v>
      </c>
      <c r="C278" s="629" t="s">
        <v>2312</v>
      </c>
      <c r="D278" s="615" t="s">
        <v>284</v>
      </c>
      <c r="E278" s="616" t="s">
        <v>284</v>
      </c>
      <c r="F278" s="847">
        <v>4130831063</v>
      </c>
      <c r="G278" s="131"/>
      <c r="H278" s="443">
        <v>20</v>
      </c>
      <c r="I278" s="221" t="s">
        <v>334</v>
      </c>
      <c r="J278" s="122" t="s">
        <v>300</v>
      </c>
    </row>
    <row r="279" spans="1:26" ht="23.4">
      <c r="A279" s="643">
        <v>1497189</v>
      </c>
      <c r="B279" s="612">
        <v>150</v>
      </c>
      <c r="C279" s="572" t="s">
        <v>2193</v>
      </c>
      <c r="D279" s="5" t="s">
        <v>284</v>
      </c>
      <c r="E279" s="3" t="s">
        <v>284</v>
      </c>
      <c r="F279" s="847">
        <v>4130826015</v>
      </c>
      <c r="G279" s="131" t="s">
        <v>1113</v>
      </c>
      <c r="H279" s="176">
        <v>18</v>
      </c>
      <c r="I279" s="176" t="s">
        <v>1189</v>
      </c>
      <c r="J279" s="122" t="s">
        <v>300</v>
      </c>
    </row>
    <row r="280" spans="1:26" s="44" customFormat="1" ht="36">
      <c r="A280" s="640">
        <v>7822976</v>
      </c>
      <c r="B280" s="609">
        <v>144</v>
      </c>
      <c r="C280" s="315" t="s">
        <v>335</v>
      </c>
      <c r="D280" s="43" t="s">
        <v>336</v>
      </c>
      <c r="E280" s="43" t="s">
        <v>337</v>
      </c>
      <c r="F280" s="838" t="s">
        <v>338</v>
      </c>
      <c r="G280" s="131" t="s">
        <v>1113</v>
      </c>
      <c r="H280" s="183">
        <v>160</v>
      </c>
      <c r="I280" s="231" t="s">
        <v>339</v>
      </c>
      <c r="J280" s="232" t="s">
        <v>124</v>
      </c>
      <c r="K280"/>
      <c r="L280"/>
      <c r="M280"/>
      <c r="N280"/>
      <c r="O280"/>
      <c r="P280"/>
      <c r="Q280"/>
      <c r="R280"/>
      <c r="S280"/>
      <c r="T280"/>
      <c r="U280"/>
      <c r="V280"/>
      <c r="W280"/>
      <c r="X280"/>
      <c r="Y280"/>
      <c r="Z280"/>
    </row>
    <row r="281" spans="1:26" ht="79.8">
      <c r="A281" s="640">
        <v>1072505</v>
      </c>
      <c r="B281" s="609">
        <v>395</v>
      </c>
      <c r="C281" s="591" t="s">
        <v>1190</v>
      </c>
      <c r="D281" s="167" t="s">
        <v>1191</v>
      </c>
      <c r="E281" s="167" t="s">
        <v>1192</v>
      </c>
      <c r="F281" s="849">
        <v>11933</v>
      </c>
      <c r="G281" s="288" t="s">
        <v>1113</v>
      </c>
      <c r="H281" s="142">
        <v>48</v>
      </c>
      <c r="I281" s="195" t="s">
        <v>1193</v>
      </c>
      <c r="J281" s="372">
        <v>22</v>
      </c>
    </row>
    <row r="282" spans="1:26" ht="25.05" customHeight="1">
      <c r="A282" s="652"/>
      <c r="B282" s="711"/>
      <c r="C282" s="574" t="s">
        <v>340</v>
      </c>
      <c r="D282" s="26"/>
      <c r="E282" s="26"/>
      <c r="F282" s="851"/>
      <c r="G282" s="279"/>
      <c r="H282" s="177"/>
      <c r="I282" s="245"/>
      <c r="J282" s="205"/>
    </row>
    <row r="283" spans="1:26" ht="24">
      <c r="A283" s="645">
        <v>4327771</v>
      </c>
      <c r="B283" s="610">
        <v>405</v>
      </c>
      <c r="C283" s="124" t="s">
        <v>341</v>
      </c>
      <c r="D283" s="3" t="s">
        <v>1240</v>
      </c>
      <c r="E283" s="3" t="s">
        <v>343</v>
      </c>
      <c r="F283" s="847">
        <v>198164</v>
      </c>
      <c r="G283" s="131" t="s">
        <v>1113</v>
      </c>
      <c r="H283" s="171">
        <v>20</v>
      </c>
      <c r="I283" s="187" t="s">
        <v>330</v>
      </c>
      <c r="J283" s="187" t="s">
        <v>300</v>
      </c>
    </row>
    <row r="284" spans="1:26" ht="24">
      <c r="A284" s="645">
        <v>3327806</v>
      </c>
      <c r="B284" s="610">
        <v>1205</v>
      </c>
      <c r="C284" s="124" t="s">
        <v>344</v>
      </c>
      <c r="D284" s="3" t="s">
        <v>1240</v>
      </c>
      <c r="E284" s="3" t="s">
        <v>343</v>
      </c>
      <c r="F284" s="847">
        <v>210024</v>
      </c>
      <c r="G284" s="131" t="s">
        <v>1113</v>
      </c>
      <c r="H284" s="171">
        <v>20</v>
      </c>
      <c r="I284" s="187" t="s">
        <v>330</v>
      </c>
      <c r="J284" s="187" t="s">
        <v>300</v>
      </c>
    </row>
    <row r="285" spans="1:26" ht="24">
      <c r="A285" s="645">
        <v>6328009</v>
      </c>
      <c r="B285" s="610">
        <v>1100</v>
      </c>
      <c r="C285" s="124" t="s">
        <v>345</v>
      </c>
      <c r="D285" s="3" t="s">
        <v>1240</v>
      </c>
      <c r="E285" s="3" t="s">
        <v>343</v>
      </c>
      <c r="F285" s="847">
        <v>198157</v>
      </c>
      <c r="G285" s="131" t="s">
        <v>1113</v>
      </c>
      <c r="H285" s="171">
        <v>20</v>
      </c>
      <c r="I285" s="187" t="s">
        <v>330</v>
      </c>
      <c r="J285" s="187" t="s">
        <v>300</v>
      </c>
    </row>
    <row r="286" spans="1:26">
      <c r="A286" s="645">
        <v>8494759</v>
      </c>
      <c r="B286" s="610">
        <v>545</v>
      </c>
      <c r="C286" s="124" t="s">
        <v>346</v>
      </c>
      <c r="D286" s="5"/>
      <c r="E286" s="3" t="s">
        <v>329</v>
      </c>
      <c r="F286" s="847">
        <v>1000440041</v>
      </c>
      <c r="G286" s="131" t="s">
        <v>1113</v>
      </c>
      <c r="H286" s="171">
        <v>20</v>
      </c>
      <c r="I286" s="187" t="s">
        <v>330</v>
      </c>
      <c r="J286" s="187" t="s">
        <v>300</v>
      </c>
    </row>
    <row r="287" spans="1:26" ht="24">
      <c r="A287" s="640">
        <v>6328678</v>
      </c>
      <c r="B287" s="609">
        <v>645</v>
      </c>
      <c r="C287" s="124" t="s">
        <v>347</v>
      </c>
      <c r="D287" s="3" t="s">
        <v>1240</v>
      </c>
      <c r="E287" s="3" t="s">
        <v>343</v>
      </c>
      <c r="F287" s="847">
        <v>210467</v>
      </c>
      <c r="G287" s="131" t="s">
        <v>1113</v>
      </c>
      <c r="H287" s="171" t="s">
        <v>348</v>
      </c>
      <c r="I287" s="187" t="s">
        <v>349</v>
      </c>
      <c r="J287" s="187" t="s">
        <v>300</v>
      </c>
    </row>
    <row r="288" spans="1:26" ht="25.05" customHeight="1">
      <c r="A288" s="681"/>
      <c r="B288" s="724"/>
      <c r="C288" s="574" t="s">
        <v>350</v>
      </c>
      <c r="D288" s="26"/>
      <c r="E288" s="26"/>
      <c r="F288" s="851"/>
      <c r="G288" s="282"/>
      <c r="H288" s="177"/>
      <c r="I288" s="177"/>
      <c r="J288" s="205"/>
    </row>
    <row r="289" spans="1:10">
      <c r="A289" s="645">
        <v>2809291</v>
      </c>
      <c r="B289" s="610">
        <v>1489</v>
      </c>
      <c r="C289" s="124" t="s">
        <v>351</v>
      </c>
      <c r="D289" s="3" t="s">
        <v>352</v>
      </c>
      <c r="E289" s="3" t="s">
        <v>353</v>
      </c>
      <c r="F289" s="835" t="s">
        <v>354</v>
      </c>
      <c r="G289" s="131" t="s">
        <v>1113</v>
      </c>
      <c r="H289" s="171">
        <v>25</v>
      </c>
      <c r="I289" s="187" t="s">
        <v>355</v>
      </c>
      <c r="J289" s="187" t="s">
        <v>300</v>
      </c>
    </row>
    <row r="290" spans="1:10">
      <c r="A290" s="645">
        <v>4326526</v>
      </c>
      <c r="B290" s="610">
        <v>675</v>
      </c>
      <c r="C290" s="124" t="s">
        <v>357</v>
      </c>
      <c r="D290" s="3" t="s">
        <v>352</v>
      </c>
      <c r="E290" s="3" t="s">
        <v>353</v>
      </c>
      <c r="F290" s="835" t="s">
        <v>358</v>
      </c>
      <c r="G290" s="131" t="s">
        <v>1113</v>
      </c>
      <c r="H290" s="171">
        <v>25</v>
      </c>
      <c r="I290" s="187" t="s">
        <v>355</v>
      </c>
      <c r="J290" s="187" t="s">
        <v>300</v>
      </c>
    </row>
    <row r="291" spans="1:10" ht="22.8">
      <c r="A291" s="646">
        <v>1008816</v>
      </c>
      <c r="B291" s="613">
        <v>960</v>
      </c>
      <c r="C291" s="570" t="s">
        <v>1196</v>
      </c>
      <c r="D291" s="167" t="s">
        <v>337</v>
      </c>
      <c r="E291" s="167" t="s">
        <v>1104</v>
      </c>
      <c r="F291" s="836">
        <v>490025</v>
      </c>
      <c r="G291" s="131" t="s">
        <v>1113</v>
      </c>
      <c r="H291" s="273">
        <v>125</v>
      </c>
      <c r="I291" s="198">
        <v>3.05</v>
      </c>
      <c r="J291" s="244" t="s">
        <v>359</v>
      </c>
    </row>
    <row r="292" spans="1:10" ht="108">
      <c r="A292" s="645">
        <v>7853658</v>
      </c>
      <c r="B292" s="610">
        <v>1465</v>
      </c>
      <c r="C292" s="130" t="s">
        <v>360</v>
      </c>
      <c r="D292" s="5" t="s">
        <v>361</v>
      </c>
      <c r="E292" s="3" t="s">
        <v>301</v>
      </c>
      <c r="F292" s="835">
        <v>69074</v>
      </c>
      <c r="G292" s="131" t="s">
        <v>1113</v>
      </c>
      <c r="H292" s="193">
        <v>83</v>
      </c>
      <c r="I292" s="202" t="s">
        <v>2173</v>
      </c>
      <c r="J292" s="187" t="s">
        <v>2175</v>
      </c>
    </row>
    <row r="293" spans="1:10" ht="60">
      <c r="A293" s="682">
        <v>9359777</v>
      </c>
      <c r="B293" s="609">
        <v>187</v>
      </c>
      <c r="C293" s="576" t="s">
        <v>2176</v>
      </c>
      <c r="D293" s="167" t="s">
        <v>1194</v>
      </c>
      <c r="E293" s="167" t="s">
        <v>1194</v>
      </c>
      <c r="F293" s="849" t="s">
        <v>1195</v>
      </c>
      <c r="G293" s="131" t="s">
        <v>1113</v>
      </c>
      <c r="H293" s="193">
        <v>83</v>
      </c>
      <c r="I293" s="272" t="s">
        <v>2174</v>
      </c>
      <c r="J293" s="374" t="s">
        <v>2175</v>
      </c>
    </row>
    <row r="294" spans="1:10" ht="25.8" customHeight="1">
      <c r="A294" s="652"/>
      <c r="B294" s="711"/>
      <c r="C294" s="574" t="s">
        <v>362</v>
      </c>
      <c r="D294" s="944"/>
      <c r="E294" s="945"/>
      <c r="F294" s="945"/>
      <c r="G294" s="945"/>
      <c r="H294" s="945"/>
      <c r="I294" s="945"/>
      <c r="J294" s="945"/>
    </row>
    <row r="295" spans="1:10" ht="36">
      <c r="A295" s="640">
        <v>3234583</v>
      </c>
      <c r="B295" s="941">
        <v>2643</v>
      </c>
      <c r="C295" s="124" t="s">
        <v>363</v>
      </c>
      <c r="D295" s="3" t="s">
        <v>2160</v>
      </c>
      <c r="E295" s="3"/>
      <c r="F295" s="835"/>
      <c r="G295" s="131" t="s">
        <v>1238</v>
      </c>
      <c r="H295" s="141">
        <v>20</v>
      </c>
      <c r="I295" s="141" t="s">
        <v>364</v>
      </c>
      <c r="J295" s="247"/>
    </row>
    <row r="296" spans="1:10" ht="36">
      <c r="A296" s="683"/>
      <c r="B296" s="941"/>
      <c r="C296" s="124" t="s">
        <v>363</v>
      </c>
      <c r="D296" s="630" t="s">
        <v>2416</v>
      </c>
      <c r="E296" s="3"/>
      <c r="F296" s="835"/>
      <c r="G296" s="468" t="s">
        <v>2417</v>
      </c>
      <c r="H296" s="141">
        <v>20</v>
      </c>
      <c r="I296" s="141" t="s">
        <v>364</v>
      </c>
      <c r="J296" s="247"/>
    </row>
    <row r="297" spans="1:10" ht="24">
      <c r="A297" s="640">
        <v>2328482</v>
      </c>
      <c r="B297" s="941">
        <v>794</v>
      </c>
      <c r="C297" s="124" t="s">
        <v>365</v>
      </c>
      <c r="D297" s="3" t="s">
        <v>367</v>
      </c>
      <c r="E297" s="3"/>
      <c r="F297" s="835"/>
      <c r="G297" s="131" t="s">
        <v>1238</v>
      </c>
      <c r="H297" s="141">
        <v>20</v>
      </c>
      <c r="I297" s="141" t="s">
        <v>364</v>
      </c>
      <c r="J297" s="247"/>
    </row>
    <row r="298" spans="1:10" ht="24">
      <c r="A298" s="683"/>
      <c r="B298" s="941"/>
      <c r="C298" s="571" t="s">
        <v>365</v>
      </c>
      <c r="D298" s="630" t="s">
        <v>2416</v>
      </c>
      <c r="E298" s="3"/>
      <c r="F298" s="835"/>
      <c r="G298" s="468" t="s">
        <v>2417</v>
      </c>
      <c r="H298" s="141"/>
      <c r="I298" s="141"/>
      <c r="J298" s="247"/>
    </row>
    <row r="299" spans="1:10" ht="24">
      <c r="A299" s="645">
        <v>1328475</v>
      </c>
      <c r="B299" s="942">
        <v>297</v>
      </c>
      <c r="C299" s="124" t="s">
        <v>366</v>
      </c>
      <c r="D299" s="3" t="s">
        <v>367</v>
      </c>
      <c r="E299" s="3"/>
      <c r="F299" s="853"/>
      <c r="G299" s="131" t="s">
        <v>1238</v>
      </c>
      <c r="H299" s="141">
        <v>20</v>
      </c>
      <c r="I299" s="141" t="s">
        <v>364</v>
      </c>
      <c r="J299" s="247"/>
    </row>
    <row r="300" spans="1:10" ht="24">
      <c r="A300" s="660"/>
      <c r="B300" s="942"/>
      <c r="C300" s="571" t="s">
        <v>366</v>
      </c>
      <c r="D300" s="630" t="s">
        <v>2416</v>
      </c>
      <c r="E300" s="3"/>
      <c r="F300" s="853"/>
      <c r="G300" s="468" t="s">
        <v>2417</v>
      </c>
      <c r="H300" s="141"/>
      <c r="I300" s="141"/>
      <c r="J300" s="247"/>
    </row>
    <row r="301" spans="1:10" ht="24">
      <c r="A301" s="640">
        <v>6784607</v>
      </c>
      <c r="B301" s="609">
        <v>932</v>
      </c>
      <c r="C301" s="124" t="s">
        <v>368</v>
      </c>
      <c r="D301" s="3" t="s">
        <v>2161</v>
      </c>
      <c r="E301" s="3"/>
      <c r="F301" s="871"/>
      <c r="G301" s="131" t="s">
        <v>1113</v>
      </c>
      <c r="H301" s="141">
        <v>20</v>
      </c>
      <c r="I301" s="141" t="s">
        <v>364</v>
      </c>
      <c r="J301" s="247" t="s">
        <v>300</v>
      </c>
    </row>
    <row r="302" spans="1:10" ht="24">
      <c r="A302" s="645">
        <v>5328158</v>
      </c>
      <c r="B302" s="610">
        <v>490</v>
      </c>
      <c r="C302" s="124" t="s">
        <v>369</v>
      </c>
      <c r="D302" s="3" t="s">
        <v>353</v>
      </c>
      <c r="E302" s="3"/>
      <c r="F302" s="853"/>
      <c r="G302" s="131" t="s">
        <v>1113</v>
      </c>
      <c r="H302" s="141">
        <v>20</v>
      </c>
      <c r="I302" s="141" t="s">
        <v>364</v>
      </c>
      <c r="J302" s="247" t="s">
        <v>300</v>
      </c>
    </row>
    <row r="303" spans="1:10" ht="36">
      <c r="A303" s="640">
        <v>6784508</v>
      </c>
      <c r="B303" s="609">
        <v>4362</v>
      </c>
      <c r="C303" s="124" t="s">
        <v>370</v>
      </c>
      <c r="D303" s="3" t="s">
        <v>2161</v>
      </c>
      <c r="E303" s="3"/>
      <c r="F303" s="871"/>
      <c r="G303" s="131" t="s">
        <v>1113</v>
      </c>
      <c r="H303" s="141">
        <v>20</v>
      </c>
      <c r="I303" s="141" t="s">
        <v>364</v>
      </c>
      <c r="J303" s="247" t="s">
        <v>300</v>
      </c>
    </row>
    <row r="304" spans="1:10" ht="24">
      <c r="A304" s="640">
        <v>6784516</v>
      </c>
      <c r="B304" s="609">
        <v>2240</v>
      </c>
      <c r="C304" s="124" t="s">
        <v>371</v>
      </c>
      <c r="D304" s="3" t="s">
        <v>2161</v>
      </c>
      <c r="E304" s="3"/>
      <c r="F304" s="871"/>
      <c r="G304" s="131" t="s">
        <v>1113</v>
      </c>
      <c r="H304" s="141">
        <v>20</v>
      </c>
      <c r="I304" s="141" t="s">
        <v>364</v>
      </c>
      <c r="J304" s="247" t="s">
        <v>300</v>
      </c>
    </row>
    <row r="305" spans="1:10" ht="24">
      <c r="A305" s="640">
        <v>6784623</v>
      </c>
      <c r="B305" s="609">
        <v>1148</v>
      </c>
      <c r="C305" s="124" t="s">
        <v>372</v>
      </c>
      <c r="D305" s="3" t="s">
        <v>2161</v>
      </c>
      <c r="E305" s="3"/>
      <c r="F305" s="871"/>
      <c r="G305" s="131" t="s">
        <v>1113</v>
      </c>
      <c r="H305" s="141">
        <v>20</v>
      </c>
      <c r="I305" s="141" t="s">
        <v>364</v>
      </c>
      <c r="J305" s="122" t="s">
        <v>300</v>
      </c>
    </row>
    <row r="306" spans="1:10" ht="24">
      <c r="A306" s="640">
        <v>6784649</v>
      </c>
      <c r="B306" s="609">
        <v>1345</v>
      </c>
      <c r="C306" s="124" t="s">
        <v>373</v>
      </c>
      <c r="D306" s="3" t="s">
        <v>2161</v>
      </c>
      <c r="E306" s="3"/>
      <c r="F306" s="871"/>
      <c r="G306" s="131" t="s">
        <v>1113</v>
      </c>
      <c r="H306" s="141">
        <v>20</v>
      </c>
      <c r="I306" s="141" t="s">
        <v>364</v>
      </c>
      <c r="J306" s="122" t="s">
        <v>300</v>
      </c>
    </row>
    <row r="307" spans="1:10" ht="48">
      <c r="A307" s="669">
        <v>5016209</v>
      </c>
      <c r="B307" s="609">
        <v>525</v>
      </c>
      <c r="C307" s="124" t="s">
        <v>374</v>
      </c>
      <c r="D307" s="3" t="s">
        <v>375</v>
      </c>
      <c r="E307" s="3" t="s">
        <v>376</v>
      </c>
      <c r="F307" s="835" t="s">
        <v>377</v>
      </c>
      <c r="G307" s="131" t="s">
        <v>1238</v>
      </c>
      <c r="H307" s="141">
        <v>20</v>
      </c>
      <c r="I307" s="141" t="s">
        <v>364</v>
      </c>
      <c r="J307" s="122" t="s">
        <v>300</v>
      </c>
    </row>
    <row r="308" spans="1:10" ht="34.200000000000003">
      <c r="A308" s="642">
        <v>7328446</v>
      </c>
      <c r="B308" s="612">
        <v>253</v>
      </c>
      <c r="C308" s="572" t="s">
        <v>1197</v>
      </c>
      <c r="D308" s="168" t="s">
        <v>740</v>
      </c>
      <c r="E308" s="344" t="s">
        <v>740</v>
      </c>
      <c r="F308" s="847">
        <v>671714</v>
      </c>
      <c r="G308" s="131" t="s">
        <v>1238</v>
      </c>
      <c r="H308" s="142">
        <v>20</v>
      </c>
      <c r="I308" s="142" t="s">
        <v>424</v>
      </c>
      <c r="J308" s="239" t="s">
        <v>300</v>
      </c>
    </row>
    <row r="309" spans="1:10" ht="24.6">
      <c r="A309" s="684">
        <v>3920774</v>
      </c>
      <c r="B309" s="609">
        <v>175</v>
      </c>
      <c r="C309" s="124" t="s">
        <v>378</v>
      </c>
      <c r="D309" s="463" t="s">
        <v>2379</v>
      </c>
      <c r="E309" s="24" t="s">
        <v>379</v>
      </c>
      <c r="F309" s="849" t="s">
        <v>1243</v>
      </c>
      <c r="G309" s="131" t="s">
        <v>1237</v>
      </c>
      <c r="H309" s="195">
        <v>15</v>
      </c>
      <c r="I309" s="195" t="s">
        <v>2146</v>
      </c>
      <c r="J309" s="249" t="s">
        <v>300</v>
      </c>
    </row>
    <row r="310" spans="1:10" ht="24.6">
      <c r="A310" s="640">
        <v>5081229</v>
      </c>
      <c r="B310" s="609">
        <v>2068</v>
      </c>
      <c r="C310" s="130" t="s">
        <v>380</v>
      </c>
      <c r="D310" s="463" t="s">
        <v>2379</v>
      </c>
      <c r="E310" s="13" t="s">
        <v>382</v>
      </c>
      <c r="F310" s="835" t="s">
        <v>1242</v>
      </c>
      <c r="G310" s="131" t="s">
        <v>1113</v>
      </c>
      <c r="H310" s="121">
        <v>218</v>
      </c>
      <c r="I310" s="141" t="s">
        <v>262</v>
      </c>
      <c r="J310" s="122" t="s">
        <v>120</v>
      </c>
    </row>
    <row r="311" spans="1:10" ht="30" customHeight="1">
      <c r="A311" s="649">
        <v>1291646</v>
      </c>
      <c r="B311" s="620"/>
      <c r="C311" s="631" t="s">
        <v>2377</v>
      </c>
      <c r="D311" s="632" t="s">
        <v>2379</v>
      </c>
      <c r="E311" s="633" t="s">
        <v>381</v>
      </c>
      <c r="F311" s="878" t="s">
        <v>2378</v>
      </c>
      <c r="G311" s="131"/>
      <c r="H311" s="443"/>
      <c r="I311" s="456"/>
      <c r="J311" s="443"/>
    </row>
    <row r="312" spans="1:10" ht="34.200000000000003">
      <c r="A312" s="685">
        <v>4376828</v>
      </c>
      <c r="B312" s="609">
        <v>168</v>
      </c>
      <c r="C312" s="570" t="s">
        <v>1199</v>
      </c>
      <c r="D312" s="463" t="s">
        <v>2379</v>
      </c>
      <c r="E312" s="167" t="s">
        <v>1200</v>
      </c>
      <c r="F312" s="879" t="s">
        <v>1241</v>
      </c>
      <c r="G312" s="131" t="s">
        <v>1113</v>
      </c>
      <c r="H312" s="142">
        <v>90</v>
      </c>
      <c r="I312" s="142">
        <v>0.5</v>
      </c>
      <c r="J312" s="239" t="s">
        <v>1201</v>
      </c>
    </row>
    <row r="313" spans="1:10">
      <c r="A313" s="686">
        <v>1109551</v>
      </c>
      <c r="B313" s="609">
        <v>1480</v>
      </c>
      <c r="C313" s="572" t="s">
        <v>1198</v>
      </c>
      <c r="D313" s="168" t="s">
        <v>1108</v>
      </c>
      <c r="E313" s="344" t="s">
        <v>1108</v>
      </c>
      <c r="F313" s="839">
        <v>1000012335</v>
      </c>
      <c r="G313" s="131" t="s">
        <v>1113</v>
      </c>
      <c r="H313" s="141">
        <v>6</v>
      </c>
      <c r="I313" s="141">
        <v>4</v>
      </c>
      <c r="J313" s="122" t="s">
        <v>579</v>
      </c>
    </row>
    <row r="314" spans="1:10">
      <c r="A314" s="646">
        <v>1160331</v>
      </c>
      <c r="B314" s="613">
        <v>1080</v>
      </c>
      <c r="C314" s="591" t="s">
        <v>1202</v>
      </c>
      <c r="D314" s="167" t="s">
        <v>1203</v>
      </c>
      <c r="E314" s="167" t="s">
        <v>1204</v>
      </c>
      <c r="F314" s="854" t="s">
        <v>1205</v>
      </c>
      <c r="G314" s="131" t="s">
        <v>1113</v>
      </c>
      <c r="H314" s="142">
        <v>182</v>
      </c>
      <c r="I314" s="142" t="s">
        <v>1206</v>
      </c>
      <c r="J314" s="239" t="s">
        <v>1207</v>
      </c>
    </row>
    <row r="315" spans="1:10" ht="22.8">
      <c r="A315" s="687">
        <v>8829681</v>
      </c>
      <c r="B315" s="635">
        <v>750</v>
      </c>
      <c r="C315" s="634" t="s">
        <v>2370</v>
      </c>
      <c r="D315" s="626" t="s">
        <v>2367</v>
      </c>
      <c r="E315" s="626" t="s">
        <v>2368</v>
      </c>
      <c r="F315" s="880">
        <v>10020</v>
      </c>
      <c r="G315" s="131"/>
      <c r="H315" s="459">
        <v>87</v>
      </c>
      <c r="I315" s="460" t="s">
        <v>2371</v>
      </c>
      <c r="J315" s="461" t="s">
        <v>2369</v>
      </c>
    </row>
    <row r="316" spans="1:10" ht="34.200000000000003">
      <c r="A316" s="688"/>
      <c r="B316" s="635">
        <v>400</v>
      </c>
      <c r="C316" s="634" t="s">
        <v>2407</v>
      </c>
      <c r="D316" s="626" t="s">
        <v>275</v>
      </c>
      <c r="E316" s="626" t="s">
        <v>275</v>
      </c>
      <c r="F316" s="880">
        <v>33506</v>
      </c>
      <c r="G316" s="131" t="s">
        <v>1113</v>
      </c>
      <c r="H316" s="465"/>
      <c r="I316" s="466"/>
      <c r="J316" s="467"/>
    </row>
    <row r="317" spans="1:10" ht="25.05" customHeight="1">
      <c r="A317" s="652"/>
      <c r="B317" s="711"/>
      <c r="C317" s="574" t="s">
        <v>2305</v>
      </c>
      <c r="D317" s="26"/>
      <c r="E317" s="26"/>
      <c r="F317" s="851"/>
      <c r="G317" s="282"/>
      <c r="H317" s="177"/>
      <c r="I317" s="245"/>
      <c r="J317" s="205"/>
    </row>
    <row r="318" spans="1:10" ht="25.05" customHeight="1">
      <c r="A318" s="645">
        <v>1694448</v>
      </c>
      <c r="B318" s="628">
        <v>160</v>
      </c>
      <c r="C318" s="614" t="s">
        <v>2304</v>
      </c>
      <c r="D318" s="636" t="s">
        <v>2302</v>
      </c>
      <c r="E318" s="636" t="s">
        <v>2302</v>
      </c>
      <c r="F318" s="850" t="s">
        <v>2303</v>
      </c>
      <c r="G318" s="442"/>
      <c r="H318" s="202">
        <v>90</v>
      </c>
      <c r="I318" s="441" t="s">
        <v>2306</v>
      </c>
      <c r="J318" s="202" t="s">
        <v>120</v>
      </c>
    </row>
    <row r="319" spans="1:10" ht="25.05" customHeight="1">
      <c r="A319" s="645">
        <v>5853757</v>
      </c>
      <c r="B319" s="628">
        <v>160</v>
      </c>
      <c r="C319" s="614" t="s">
        <v>2307</v>
      </c>
      <c r="D319" s="636" t="s">
        <v>2302</v>
      </c>
      <c r="E319" s="636" t="s">
        <v>2302</v>
      </c>
      <c r="F319" s="850" t="s">
        <v>2309</v>
      </c>
      <c r="G319" s="442"/>
      <c r="H319" s="202">
        <v>90</v>
      </c>
      <c r="I319" s="441" t="s">
        <v>2306</v>
      </c>
      <c r="J319" s="202" t="s">
        <v>120</v>
      </c>
    </row>
    <row r="320" spans="1:10" ht="25.05" customHeight="1">
      <c r="A320" s="640">
        <v>7913602</v>
      </c>
      <c r="B320" s="620">
        <v>160</v>
      </c>
      <c r="C320" s="614" t="s">
        <v>2308</v>
      </c>
      <c r="D320" s="636" t="s">
        <v>2302</v>
      </c>
      <c r="E320" s="636" t="s">
        <v>2302</v>
      </c>
      <c r="F320" s="881" t="s">
        <v>2310</v>
      </c>
      <c r="G320" s="442"/>
      <c r="H320" s="202">
        <v>90</v>
      </c>
      <c r="I320" s="441" t="s">
        <v>2306</v>
      </c>
      <c r="J320" s="202" t="s">
        <v>120</v>
      </c>
    </row>
    <row r="321" spans="1:10" ht="40.049999999999997" customHeight="1">
      <c r="A321" s="689"/>
      <c r="B321" s="725"/>
      <c r="C321" s="922" t="s">
        <v>383</v>
      </c>
      <c r="D321" s="922"/>
      <c r="E321" s="923"/>
      <c r="F321" s="851"/>
      <c r="G321" s="282"/>
      <c r="H321" s="177"/>
      <c r="I321" s="177"/>
      <c r="J321" s="225"/>
    </row>
    <row r="322" spans="1:10">
      <c r="A322" s="640">
        <v>1560291</v>
      </c>
      <c r="B322" s="609">
        <v>870</v>
      </c>
      <c r="C322" s="124" t="s">
        <v>384</v>
      </c>
      <c r="D322" s="3" t="s">
        <v>385</v>
      </c>
      <c r="E322" s="5" t="s">
        <v>386</v>
      </c>
      <c r="F322" s="835" t="s">
        <v>387</v>
      </c>
      <c r="G322" s="131" t="s">
        <v>2220</v>
      </c>
      <c r="H322" s="171">
        <v>96</v>
      </c>
      <c r="I322" s="141" t="s">
        <v>169</v>
      </c>
      <c r="J322" s="187" t="s">
        <v>120</v>
      </c>
    </row>
    <row r="323" spans="1:10">
      <c r="A323" s="640">
        <v>9982968</v>
      </c>
      <c r="B323" s="609">
        <v>583</v>
      </c>
      <c r="C323" s="124" t="s">
        <v>388</v>
      </c>
      <c r="D323" s="3" t="s">
        <v>385</v>
      </c>
      <c r="E323" s="5" t="s">
        <v>386</v>
      </c>
      <c r="F323" s="835">
        <v>23060010</v>
      </c>
      <c r="G323" s="131" t="s">
        <v>2220</v>
      </c>
      <c r="H323" s="171">
        <v>96</v>
      </c>
      <c r="I323" s="141" t="s">
        <v>169</v>
      </c>
      <c r="J323" s="187" t="s">
        <v>120</v>
      </c>
    </row>
    <row r="324" spans="1:10">
      <c r="A324" s="640">
        <v>9982976</v>
      </c>
      <c r="B324" s="609">
        <v>808</v>
      </c>
      <c r="C324" s="124" t="s">
        <v>389</v>
      </c>
      <c r="D324" s="3" t="s">
        <v>385</v>
      </c>
      <c r="E324" s="5" t="s">
        <v>386</v>
      </c>
      <c r="F324" s="835" t="s">
        <v>390</v>
      </c>
      <c r="G324" s="131" t="s">
        <v>2220</v>
      </c>
      <c r="H324" s="171">
        <v>96</v>
      </c>
      <c r="I324" s="141" t="s">
        <v>169</v>
      </c>
      <c r="J324" s="187" t="s">
        <v>120</v>
      </c>
    </row>
    <row r="325" spans="1:10">
      <c r="A325" s="640">
        <v>9982950</v>
      </c>
      <c r="B325" s="609">
        <v>800</v>
      </c>
      <c r="C325" s="124" t="s">
        <v>391</v>
      </c>
      <c r="D325" s="3" t="s">
        <v>385</v>
      </c>
      <c r="E325" s="5" t="s">
        <v>386</v>
      </c>
      <c r="F325" s="835" t="s">
        <v>392</v>
      </c>
      <c r="G325" s="131" t="s">
        <v>2220</v>
      </c>
      <c r="H325" s="171">
        <v>96</v>
      </c>
      <c r="I325" s="141" t="s">
        <v>169</v>
      </c>
      <c r="J325" s="187" t="s">
        <v>120</v>
      </c>
    </row>
    <row r="326" spans="1:10" ht="30" customHeight="1">
      <c r="A326" s="652"/>
      <c r="B326" s="711"/>
      <c r="C326" s="922" t="s">
        <v>393</v>
      </c>
      <c r="D326" s="922"/>
      <c r="E326" s="923"/>
      <c r="F326" s="851"/>
      <c r="G326" s="289"/>
      <c r="H326" s="177"/>
      <c r="I326" s="245"/>
      <c r="J326" s="205"/>
    </row>
    <row r="327" spans="1:10">
      <c r="A327" s="640">
        <v>2786861</v>
      </c>
      <c r="B327" s="609">
        <v>376</v>
      </c>
      <c r="C327" s="124" t="s">
        <v>394</v>
      </c>
      <c r="D327" s="3" t="s">
        <v>385</v>
      </c>
      <c r="E327" s="3" t="s">
        <v>395</v>
      </c>
      <c r="F327" s="835">
        <v>48441</v>
      </c>
      <c r="G327" s="131" t="s">
        <v>2220</v>
      </c>
      <c r="H327" s="171">
        <v>96</v>
      </c>
      <c r="I327" s="141" t="s">
        <v>169</v>
      </c>
      <c r="J327" s="187" t="s">
        <v>120</v>
      </c>
    </row>
    <row r="328" spans="1:10">
      <c r="A328" s="640">
        <v>8698037</v>
      </c>
      <c r="B328" s="609">
        <v>405</v>
      </c>
      <c r="C328" s="124" t="s">
        <v>396</v>
      </c>
      <c r="D328" s="3" t="s">
        <v>385</v>
      </c>
      <c r="E328" s="3" t="s">
        <v>395</v>
      </c>
      <c r="F328" s="835">
        <v>48445</v>
      </c>
      <c r="G328" s="131" t="s">
        <v>2220</v>
      </c>
      <c r="H328" s="171">
        <v>96</v>
      </c>
      <c r="I328" s="141" t="s">
        <v>169</v>
      </c>
      <c r="J328" s="187" t="s">
        <v>120</v>
      </c>
    </row>
    <row r="329" spans="1:10">
      <c r="A329" s="640">
        <v>9592197</v>
      </c>
      <c r="B329" s="609">
        <v>683</v>
      </c>
      <c r="C329" s="124" t="s">
        <v>397</v>
      </c>
      <c r="D329" s="3" t="s">
        <v>385</v>
      </c>
      <c r="E329" s="3" t="s">
        <v>395</v>
      </c>
      <c r="F329" s="835">
        <v>48446</v>
      </c>
      <c r="G329" s="131" t="s">
        <v>2220</v>
      </c>
      <c r="H329" s="171">
        <v>96</v>
      </c>
      <c r="I329" s="141" t="s">
        <v>169</v>
      </c>
      <c r="J329" s="187" t="s">
        <v>120</v>
      </c>
    </row>
    <row r="330" spans="1:10" ht="30" customHeight="1">
      <c r="A330" s="652"/>
      <c r="B330" s="711"/>
      <c r="C330" s="574" t="s">
        <v>398</v>
      </c>
      <c r="D330" s="21"/>
      <c r="E330" s="21"/>
      <c r="F330" s="851"/>
      <c r="G330" s="282"/>
      <c r="H330" s="177"/>
      <c r="I330" s="245"/>
      <c r="J330" s="223"/>
    </row>
    <row r="331" spans="1:10">
      <c r="A331" s="640">
        <v>2920882</v>
      </c>
      <c r="B331" s="609" t="s">
        <v>2156</v>
      </c>
      <c r="C331" s="124" t="s">
        <v>399</v>
      </c>
      <c r="D331" s="3" t="s">
        <v>385</v>
      </c>
      <c r="E331" s="3" t="s">
        <v>400</v>
      </c>
      <c r="F331" s="835">
        <v>41502</v>
      </c>
      <c r="G331" s="131" t="s">
        <v>2220</v>
      </c>
      <c r="H331" s="171" t="s">
        <v>401</v>
      </c>
      <c r="I331" s="141" t="s">
        <v>169</v>
      </c>
      <c r="J331" s="187" t="s">
        <v>120</v>
      </c>
    </row>
    <row r="332" spans="1:10">
      <c r="A332" s="640">
        <v>2922060</v>
      </c>
      <c r="B332" s="609" t="s">
        <v>2156</v>
      </c>
      <c r="C332" s="124" t="s">
        <v>402</v>
      </c>
      <c r="D332" s="3" t="s">
        <v>385</v>
      </c>
      <c r="E332" s="3" t="s">
        <v>400</v>
      </c>
      <c r="F332" s="835">
        <v>41503</v>
      </c>
      <c r="G332" s="131" t="s">
        <v>2220</v>
      </c>
      <c r="H332" s="171" t="s">
        <v>401</v>
      </c>
      <c r="I332" s="141" t="s">
        <v>169</v>
      </c>
      <c r="J332" s="187" t="s">
        <v>120</v>
      </c>
    </row>
    <row r="333" spans="1:10">
      <c r="A333" s="640">
        <v>2933224</v>
      </c>
      <c r="B333" s="609" t="s">
        <v>2156</v>
      </c>
      <c r="C333" s="124" t="s">
        <v>403</v>
      </c>
      <c r="D333" s="3" t="s">
        <v>385</v>
      </c>
      <c r="E333" s="3" t="s">
        <v>400</v>
      </c>
      <c r="F333" s="835">
        <v>41504</v>
      </c>
      <c r="G333" s="131" t="s">
        <v>2220</v>
      </c>
      <c r="H333" s="171" t="s">
        <v>401</v>
      </c>
      <c r="I333" s="141" t="s">
        <v>169</v>
      </c>
      <c r="J333" s="187" t="s">
        <v>120</v>
      </c>
    </row>
    <row r="334" spans="1:10">
      <c r="A334" s="640">
        <v>2922078</v>
      </c>
      <c r="B334" s="609" t="s">
        <v>2156</v>
      </c>
      <c r="C334" s="124" t="s">
        <v>404</v>
      </c>
      <c r="D334" s="3" t="s">
        <v>385</v>
      </c>
      <c r="E334" s="3" t="s">
        <v>400</v>
      </c>
      <c r="F334" s="835">
        <v>41505</v>
      </c>
      <c r="G334" s="131" t="s">
        <v>2220</v>
      </c>
      <c r="H334" s="171" t="s">
        <v>401</v>
      </c>
      <c r="I334" s="141" t="s">
        <v>169</v>
      </c>
      <c r="J334" s="187" t="s">
        <v>120</v>
      </c>
    </row>
    <row r="335" spans="1:10" ht="24">
      <c r="A335" s="640">
        <v>2922086</v>
      </c>
      <c r="B335" s="609" t="s">
        <v>2156</v>
      </c>
      <c r="C335" s="124" t="s">
        <v>405</v>
      </c>
      <c r="D335" s="3" t="s">
        <v>385</v>
      </c>
      <c r="E335" s="3" t="s">
        <v>400</v>
      </c>
      <c r="F335" s="835">
        <v>41506</v>
      </c>
      <c r="G335" s="131" t="s">
        <v>2220</v>
      </c>
      <c r="H335" s="171" t="s">
        <v>401</v>
      </c>
      <c r="I335" s="141" t="s">
        <v>169</v>
      </c>
      <c r="J335" s="187" t="s">
        <v>120</v>
      </c>
    </row>
    <row r="336" spans="1:10" ht="24">
      <c r="A336" s="640">
        <v>8971145</v>
      </c>
      <c r="B336" s="609" t="s">
        <v>2156</v>
      </c>
      <c r="C336" s="124" t="s">
        <v>406</v>
      </c>
      <c r="D336" s="3" t="s">
        <v>385</v>
      </c>
      <c r="E336" s="3" t="s">
        <v>400</v>
      </c>
      <c r="F336" s="835">
        <v>41507</v>
      </c>
      <c r="G336" s="131" t="s">
        <v>2220</v>
      </c>
      <c r="H336" s="171" t="s">
        <v>401</v>
      </c>
      <c r="I336" s="141" t="s">
        <v>169</v>
      </c>
      <c r="J336" s="187" t="s">
        <v>120</v>
      </c>
    </row>
    <row r="337" spans="1:10" ht="40.049999999999997" customHeight="1">
      <c r="A337" s="652"/>
      <c r="B337" s="711"/>
      <c r="C337" s="922" t="s">
        <v>407</v>
      </c>
      <c r="D337" s="922"/>
      <c r="E337" s="923"/>
      <c r="F337" s="851"/>
      <c r="G337" s="282"/>
      <c r="H337" s="177"/>
      <c r="I337" s="177"/>
      <c r="J337" s="223"/>
    </row>
    <row r="338" spans="1:10">
      <c r="A338" s="640">
        <v>2838373</v>
      </c>
      <c r="B338" s="609">
        <v>571</v>
      </c>
      <c r="C338" s="124" t="s">
        <v>408</v>
      </c>
      <c r="D338" s="3" t="s">
        <v>235</v>
      </c>
      <c r="E338" s="3" t="s">
        <v>409</v>
      </c>
      <c r="F338" s="835">
        <v>2015</v>
      </c>
      <c r="G338" s="131" t="s">
        <v>1238</v>
      </c>
      <c r="H338" s="171" t="s">
        <v>410</v>
      </c>
      <c r="I338" s="141" t="s">
        <v>411</v>
      </c>
      <c r="J338" s="187" t="s">
        <v>120</v>
      </c>
    </row>
    <row r="339" spans="1:10">
      <c r="A339" s="640">
        <v>2868222</v>
      </c>
      <c r="B339" s="609">
        <v>461</v>
      </c>
      <c r="C339" s="124" t="s">
        <v>412</v>
      </c>
      <c r="D339" s="3" t="s">
        <v>235</v>
      </c>
      <c r="E339" s="3" t="s">
        <v>409</v>
      </c>
      <c r="F339" s="835">
        <v>2014</v>
      </c>
      <c r="G339" s="131" t="s">
        <v>1238</v>
      </c>
      <c r="H339" s="171" t="s">
        <v>410</v>
      </c>
      <c r="I339" s="141" t="s">
        <v>411</v>
      </c>
      <c r="J339" s="187" t="s">
        <v>120</v>
      </c>
    </row>
    <row r="340" spans="1:10">
      <c r="A340" s="640">
        <v>6618078</v>
      </c>
      <c r="B340" s="609">
        <v>670</v>
      </c>
      <c r="C340" s="124" t="s">
        <v>413</v>
      </c>
      <c r="D340" s="3" t="s">
        <v>235</v>
      </c>
      <c r="E340" s="3" t="s">
        <v>409</v>
      </c>
      <c r="F340" s="835">
        <v>2009</v>
      </c>
      <c r="G340" s="131" t="s">
        <v>1238</v>
      </c>
      <c r="H340" s="203" t="s">
        <v>410</v>
      </c>
      <c r="I340" s="141" t="s">
        <v>411</v>
      </c>
      <c r="J340" s="187" t="s">
        <v>120</v>
      </c>
    </row>
    <row r="341" spans="1:10">
      <c r="A341" s="640">
        <v>9561309</v>
      </c>
      <c r="B341" s="609">
        <v>501</v>
      </c>
      <c r="C341" s="124" t="s">
        <v>414</v>
      </c>
      <c r="D341" s="3" t="s">
        <v>235</v>
      </c>
      <c r="E341" s="3" t="s">
        <v>409</v>
      </c>
      <c r="F341" s="835">
        <v>2016</v>
      </c>
      <c r="G341" s="131" t="s">
        <v>1113</v>
      </c>
      <c r="H341" s="203" t="s">
        <v>410</v>
      </c>
      <c r="I341" s="141" t="s">
        <v>411</v>
      </c>
      <c r="J341" s="187" t="s">
        <v>120</v>
      </c>
    </row>
    <row r="342" spans="1:10" ht="30" customHeight="1">
      <c r="A342" s="652"/>
      <c r="B342" s="711"/>
      <c r="C342" s="932" t="s">
        <v>415</v>
      </c>
      <c r="D342" s="932"/>
      <c r="E342" s="933"/>
      <c r="F342" s="882"/>
      <c r="G342" s="290"/>
      <c r="H342" s="204"/>
      <c r="I342" s="204"/>
      <c r="J342" s="375"/>
    </row>
    <row r="343" spans="1:10" ht="21" customHeight="1">
      <c r="A343" s="329">
        <v>1311197</v>
      </c>
      <c r="B343" s="628">
        <v>165</v>
      </c>
      <c r="C343" s="614" t="s">
        <v>416</v>
      </c>
      <c r="D343" s="616" t="s">
        <v>1107</v>
      </c>
      <c r="E343" s="616" t="s">
        <v>417</v>
      </c>
      <c r="F343" s="883" t="s">
        <v>2222</v>
      </c>
      <c r="G343" s="131" t="s">
        <v>1113</v>
      </c>
      <c r="H343" s="192">
        <v>96</v>
      </c>
      <c r="I343" s="174" t="s">
        <v>169</v>
      </c>
      <c r="J343" s="122" t="s">
        <v>120</v>
      </c>
    </row>
    <row r="344" spans="1:10" ht="24">
      <c r="A344" s="832">
        <v>1262033</v>
      </c>
      <c r="B344" s="628">
        <v>79</v>
      </c>
      <c r="C344" s="614" t="s">
        <v>418</v>
      </c>
      <c r="D344" s="616" t="s">
        <v>1107</v>
      </c>
      <c r="E344" s="616" t="s">
        <v>417</v>
      </c>
      <c r="F344" s="883">
        <v>14505</v>
      </c>
      <c r="G344" s="131" t="s">
        <v>1238</v>
      </c>
      <c r="H344" s="192">
        <v>96</v>
      </c>
      <c r="I344" s="174" t="s">
        <v>169</v>
      </c>
      <c r="J344" s="122" t="s">
        <v>120</v>
      </c>
    </row>
    <row r="345" spans="1:10" ht="24">
      <c r="A345" s="329">
        <v>1322844</v>
      </c>
      <c r="B345" s="628">
        <v>49</v>
      </c>
      <c r="C345" s="614" t="s">
        <v>419</v>
      </c>
      <c r="D345" s="616" t="s">
        <v>1107</v>
      </c>
      <c r="E345" s="616" t="s">
        <v>417</v>
      </c>
      <c r="F345" s="884" t="s">
        <v>2221</v>
      </c>
      <c r="G345" s="131" t="s">
        <v>1238</v>
      </c>
      <c r="H345" s="192">
        <v>96</v>
      </c>
      <c r="I345" s="174" t="s">
        <v>169</v>
      </c>
      <c r="J345" s="122" t="s">
        <v>120</v>
      </c>
    </row>
    <row r="346" spans="1:10" ht="30" customHeight="1">
      <c r="A346" s="652"/>
      <c r="B346" s="711"/>
      <c r="C346" s="922" t="s">
        <v>420</v>
      </c>
      <c r="D346" s="922"/>
      <c r="E346" s="923"/>
      <c r="F346" s="851"/>
      <c r="G346" s="282"/>
      <c r="H346" s="177"/>
      <c r="I346" s="177"/>
      <c r="J346" s="205"/>
    </row>
    <row r="347" spans="1:10" ht="24">
      <c r="A347" s="640">
        <v>9810682</v>
      </c>
      <c r="B347" s="609">
        <v>3490</v>
      </c>
      <c r="C347" s="124" t="s">
        <v>421</v>
      </c>
      <c r="D347" s="5" t="s">
        <v>422</v>
      </c>
      <c r="E347" s="3" t="s">
        <v>422</v>
      </c>
      <c r="F347" s="835">
        <v>62399</v>
      </c>
      <c r="G347" s="131" t="s">
        <v>1113</v>
      </c>
      <c r="H347" s="141">
        <v>8</v>
      </c>
      <c r="I347" s="250" t="s">
        <v>423</v>
      </c>
      <c r="J347" s="122" t="s">
        <v>424</v>
      </c>
    </row>
    <row r="348" spans="1:10" ht="24">
      <c r="A348" s="640">
        <v>5911193</v>
      </c>
      <c r="B348" s="609">
        <v>2361</v>
      </c>
      <c r="C348" s="124" t="s">
        <v>426</v>
      </c>
      <c r="D348" s="5" t="s">
        <v>422</v>
      </c>
      <c r="E348" s="34" t="s">
        <v>422</v>
      </c>
      <c r="F348" s="853">
        <v>47753</v>
      </c>
      <c r="G348" s="131" t="s">
        <v>1113</v>
      </c>
      <c r="H348" s="141">
        <v>8</v>
      </c>
      <c r="I348" s="250" t="s">
        <v>423</v>
      </c>
      <c r="J348" s="122" t="s">
        <v>424</v>
      </c>
    </row>
    <row r="349" spans="1:10" ht="24">
      <c r="A349" s="669">
        <v>9114511</v>
      </c>
      <c r="B349" s="609">
        <v>3397</v>
      </c>
      <c r="C349" s="124" t="s">
        <v>427</v>
      </c>
      <c r="D349" s="5" t="s">
        <v>428</v>
      </c>
      <c r="E349" s="5" t="s">
        <v>422</v>
      </c>
      <c r="F349" s="835" t="s">
        <v>2228</v>
      </c>
      <c r="G349" s="131" t="s">
        <v>1113</v>
      </c>
      <c r="H349" s="141">
        <v>44</v>
      </c>
      <c r="I349" s="201" t="s">
        <v>429</v>
      </c>
      <c r="J349" s="122" t="s">
        <v>120</v>
      </c>
    </row>
    <row r="350" spans="1:10" ht="24">
      <c r="A350" s="690">
        <v>9798463</v>
      </c>
      <c r="B350" s="609">
        <v>2648</v>
      </c>
      <c r="C350" s="124" t="s">
        <v>430</v>
      </c>
      <c r="D350" s="5" t="s">
        <v>428</v>
      </c>
      <c r="E350" s="24" t="s">
        <v>431</v>
      </c>
      <c r="F350" s="839" t="s">
        <v>2227</v>
      </c>
      <c r="G350" s="131" t="s">
        <v>1113</v>
      </c>
      <c r="H350" s="142">
        <v>64</v>
      </c>
      <c r="I350" s="142">
        <v>1.45</v>
      </c>
      <c r="J350" s="239" t="s">
        <v>313</v>
      </c>
    </row>
    <row r="351" spans="1:10" ht="24">
      <c r="A351" s="669">
        <v>8651693</v>
      </c>
      <c r="B351" s="609">
        <v>9590</v>
      </c>
      <c r="C351" s="124" t="s">
        <v>432</v>
      </c>
      <c r="D351" s="5" t="s">
        <v>428</v>
      </c>
      <c r="E351" s="5" t="s">
        <v>433</v>
      </c>
      <c r="F351" s="836" t="s">
        <v>2226</v>
      </c>
      <c r="G351" s="131" t="s">
        <v>1113</v>
      </c>
      <c r="H351" s="141">
        <v>44</v>
      </c>
      <c r="I351" s="201" t="s">
        <v>429</v>
      </c>
      <c r="J351" s="122" t="s">
        <v>120</v>
      </c>
    </row>
    <row r="352" spans="1:10">
      <c r="A352" s="640">
        <v>5332354</v>
      </c>
      <c r="B352" s="609">
        <v>577</v>
      </c>
      <c r="C352" s="124" t="s">
        <v>434</v>
      </c>
      <c r="D352" s="5" t="s">
        <v>428</v>
      </c>
      <c r="E352" s="5" t="s">
        <v>428</v>
      </c>
      <c r="F352" s="836" t="s">
        <v>2225</v>
      </c>
      <c r="G352" s="131" t="s">
        <v>1113</v>
      </c>
      <c r="H352" s="121">
        <v>60</v>
      </c>
      <c r="I352" s="141" t="s">
        <v>435</v>
      </c>
      <c r="J352" s="122" t="s">
        <v>120</v>
      </c>
    </row>
    <row r="353" spans="1:10" ht="25.05" customHeight="1">
      <c r="A353" s="652"/>
      <c r="B353" s="711"/>
      <c r="C353" s="574" t="s">
        <v>436</v>
      </c>
      <c r="D353" s="21"/>
      <c r="E353" s="21"/>
      <c r="F353" s="851"/>
      <c r="G353" s="282"/>
      <c r="H353" s="177"/>
      <c r="I353" s="251"/>
      <c r="J353" s="224"/>
    </row>
    <row r="354" spans="1:10" ht="24">
      <c r="A354" s="640">
        <v>1513209</v>
      </c>
      <c r="B354" s="609">
        <v>2883</v>
      </c>
      <c r="C354" s="124" t="s">
        <v>437</v>
      </c>
      <c r="D354" s="3" t="s">
        <v>438</v>
      </c>
      <c r="E354" s="3" t="s">
        <v>439</v>
      </c>
      <c r="F354" s="847">
        <v>32078</v>
      </c>
      <c r="G354" s="131" t="s">
        <v>1113</v>
      </c>
      <c r="H354" s="171">
        <v>60</v>
      </c>
      <c r="I354" s="141" t="s">
        <v>12</v>
      </c>
      <c r="J354" s="187" t="s">
        <v>120</v>
      </c>
    </row>
    <row r="355" spans="1:10" ht="24">
      <c r="A355" s="640">
        <v>9862467</v>
      </c>
      <c r="B355" s="609">
        <v>3316</v>
      </c>
      <c r="C355" s="124" t="s">
        <v>440</v>
      </c>
      <c r="D355" s="3" t="s">
        <v>425</v>
      </c>
      <c r="E355" s="3" t="s">
        <v>439</v>
      </c>
      <c r="F355" s="847">
        <v>56882</v>
      </c>
      <c r="G355" s="131" t="s">
        <v>1113</v>
      </c>
      <c r="H355" s="171">
        <v>60</v>
      </c>
      <c r="I355" s="141" t="s">
        <v>12</v>
      </c>
      <c r="J355" s="187" t="s">
        <v>120</v>
      </c>
    </row>
    <row r="356" spans="1:10" ht="24">
      <c r="A356" s="640">
        <v>4551388</v>
      </c>
      <c r="B356" s="609">
        <v>4926</v>
      </c>
      <c r="C356" s="124" t="s">
        <v>441</v>
      </c>
      <c r="D356" s="3" t="s">
        <v>425</v>
      </c>
      <c r="E356" s="3" t="s">
        <v>439</v>
      </c>
      <c r="F356" s="847">
        <v>33625</v>
      </c>
      <c r="G356" s="131" t="s">
        <v>1113</v>
      </c>
      <c r="H356" s="171">
        <v>60</v>
      </c>
      <c r="I356" s="141" t="s">
        <v>12</v>
      </c>
      <c r="J356" s="187" t="s">
        <v>120</v>
      </c>
    </row>
    <row r="357" spans="1:10" ht="25.05" customHeight="1">
      <c r="A357" s="652"/>
      <c r="B357" s="711"/>
      <c r="C357" s="574" t="s">
        <v>442</v>
      </c>
      <c r="D357" s="21"/>
      <c r="E357" s="21"/>
      <c r="F357" s="851"/>
      <c r="G357" s="282"/>
      <c r="H357" s="177"/>
      <c r="I357" s="251"/>
      <c r="J357" s="224"/>
    </row>
    <row r="358" spans="1:10" ht="24">
      <c r="A358" s="640">
        <v>5496682</v>
      </c>
      <c r="B358" s="609">
        <v>6450</v>
      </c>
      <c r="C358" s="124" t="s">
        <v>443</v>
      </c>
      <c r="D358" s="3" t="s">
        <v>425</v>
      </c>
      <c r="E358" s="3" t="s">
        <v>439</v>
      </c>
      <c r="F358" s="847">
        <v>31748</v>
      </c>
      <c r="G358" s="131" t="s">
        <v>1113</v>
      </c>
      <c r="H358" s="171">
        <v>72</v>
      </c>
      <c r="I358" s="141" t="s">
        <v>12</v>
      </c>
      <c r="J358" s="187" t="s">
        <v>120</v>
      </c>
    </row>
    <row r="359" spans="1:10" ht="24">
      <c r="A359" s="640">
        <v>354217</v>
      </c>
      <c r="B359" s="609">
        <v>4844</v>
      </c>
      <c r="C359" s="124" t="s">
        <v>444</v>
      </c>
      <c r="D359" s="3" t="s">
        <v>425</v>
      </c>
      <c r="E359" s="3" t="s">
        <v>439</v>
      </c>
      <c r="F359" s="847">
        <v>36096</v>
      </c>
      <c r="G359" s="131" t="s">
        <v>1113</v>
      </c>
      <c r="H359" s="171">
        <v>72</v>
      </c>
      <c r="I359" s="141" t="s">
        <v>12</v>
      </c>
      <c r="J359" s="187" t="s">
        <v>120</v>
      </c>
    </row>
    <row r="360" spans="1:10" ht="24">
      <c r="A360" s="640">
        <v>6754733</v>
      </c>
      <c r="B360" s="609">
        <v>3833</v>
      </c>
      <c r="C360" s="124" t="s">
        <v>445</v>
      </c>
      <c r="D360" s="3" t="s">
        <v>425</v>
      </c>
      <c r="E360" s="3" t="s">
        <v>439</v>
      </c>
      <c r="F360" s="847">
        <v>49093</v>
      </c>
      <c r="G360" s="131" t="s">
        <v>1113</v>
      </c>
      <c r="H360" s="171">
        <v>72</v>
      </c>
      <c r="I360" s="141" t="s">
        <v>12</v>
      </c>
      <c r="J360" s="187" t="s">
        <v>120</v>
      </c>
    </row>
    <row r="361" spans="1:10" ht="24">
      <c r="A361" s="640">
        <v>9584141</v>
      </c>
      <c r="B361" s="609">
        <v>2393</v>
      </c>
      <c r="C361" s="124" t="s">
        <v>446</v>
      </c>
      <c r="D361" s="3" t="s">
        <v>425</v>
      </c>
      <c r="E361" s="3" t="s">
        <v>439</v>
      </c>
      <c r="F361" s="885">
        <v>62829</v>
      </c>
      <c r="G361" s="131" t="s">
        <v>1113</v>
      </c>
      <c r="H361" s="171">
        <v>72</v>
      </c>
      <c r="I361" s="141" t="s">
        <v>12</v>
      </c>
      <c r="J361" s="187" t="s">
        <v>120</v>
      </c>
    </row>
    <row r="362" spans="1:10" ht="24">
      <c r="A362" s="640">
        <v>7709369</v>
      </c>
      <c r="B362" s="609">
        <v>150</v>
      </c>
      <c r="C362" s="124" t="s">
        <v>2460</v>
      </c>
      <c r="D362" s="3" t="s">
        <v>425</v>
      </c>
      <c r="E362" s="3" t="s">
        <v>439</v>
      </c>
      <c r="F362" s="866">
        <v>676090</v>
      </c>
      <c r="G362" s="131" t="s">
        <v>1113</v>
      </c>
      <c r="H362" s="171">
        <v>72</v>
      </c>
      <c r="I362" s="141" t="s">
        <v>12</v>
      </c>
      <c r="J362" s="187" t="s">
        <v>120</v>
      </c>
    </row>
    <row r="363" spans="1:10" ht="24">
      <c r="A363" s="640">
        <v>7756661</v>
      </c>
      <c r="B363" s="609">
        <v>863</v>
      </c>
      <c r="C363" s="124" t="s">
        <v>447</v>
      </c>
      <c r="D363" s="3" t="s">
        <v>425</v>
      </c>
      <c r="E363" s="3" t="s">
        <v>439</v>
      </c>
      <c r="F363" s="885">
        <v>21910</v>
      </c>
      <c r="G363" s="131" t="s">
        <v>1113</v>
      </c>
      <c r="H363" s="171">
        <v>72</v>
      </c>
      <c r="I363" s="141" t="s">
        <v>12</v>
      </c>
      <c r="J363" s="187" t="s">
        <v>120</v>
      </c>
    </row>
    <row r="364" spans="1:10" ht="24">
      <c r="A364" s="640">
        <v>6416038</v>
      </c>
      <c r="B364" s="609">
        <v>2124</v>
      </c>
      <c r="C364" s="124" t="s">
        <v>448</v>
      </c>
      <c r="D364" s="3" t="s">
        <v>425</v>
      </c>
      <c r="E364" s="3" t="s">
        <v>439</v>
      </c>
      <c r="F364" s="835">
        <v>30900</v>
      </c>
      <c r="G364" s="131" t="s">
        <v>1113</v>
      </c>
      <c r="H364" s="174">
        <v>72</v>
      </c>
      <c r="I364" s="141" t="s">
        <v>449</v>
      </c>
      <c r="J364" s="187" t="s">
        <v>120</v>
      </c>
    </row>
    <row r="365" spans="1:10" ht="36">
      <c r="A365" s="640">
        <v>7269647</v>
      </c>
      <c r="B365" s="609">
        <v>941</v>
      </c>
      <c r="C365" s="124" t="s">
        <v>450</v>
      </c>
      <c r="D365" s="3" t="s">
        <v>451</v>
      </c>
      <c r="E365" s="3" t="s">
        <v>452</v>
      </c>
      <c r="F365" s="853" t="s">
        <v>453</v>
      </c>
      <c r="G365" s="131" t="s">
        <v>1237</v>
      </c>
      <c r="H365" s="121">
        <v>72</v>
      </c>
      <c r="I365" s="141" t="s">
        <v>454</v>
      </c>
      <c r="J365" s="187" t="s">
        <v>120</v>
      </c>
    </row>
    <row r="366" spans="1:10" ht="25.05" customHeight="1">
      <c r="A366" s="652"/>
      <c r="B366" s="711"/>
      <c r="C366" s="574" t="s">
        <v>455</v>
      </c>
      <c r="D366" s="21"/>
      <c r="E366" s="21"/>
      <c r="F366" s="851"/>
      <c r="G366" s="282"/>
      <c r="H366" s="177"/>
      <c r="I366" s="177"/>
      <c r="J366" s="205"/>
    </row>
    <row r="367" spans="1:10" ht="24">
      <c r="A367" s="640">
        <v>6712434</v>
      </c>
      <c r="B367" s="609">
        <v>1099</v>
      </c>
      <c r="C367" s="124" t="s">
        <v>456</v>
      </c>
      <c r="D367" s="3" t="s">
        <v>425</v>
      </c>
      <c r="E367" s="3" t="s">
        <v>439</v>
      </c>
      <c r="F367" s="847">
        <v>15940</v>
      </c>
      <c r="G367" s="131" t="s">
        <v>1113</v>
      </c>
      <c r="H367" s="171">
        <v>104</v>
      </c>
      <c r="I367" s="141" t="s">
        <v>12</v>
      </c>
      <c r="J367" s="187" t="s">
        <v>120</v>
      </c>
    </row>
    <row r="368" spans="1:10" ht="24">
      <c r="A368" s="640">
        <v>6925390</v>
      </c>
      <c r="B368" s="609">
        <v>1127</v>
      </c>
      <c r="C368" s="124" t="s">
        <v>457</v>
      </c>
      <c r="D368" s="3" t="s">
        <v>425</v>
      </c>
      <c r="E368" s="3" t="s">
        <v>439</v>
      </c>
      <c r="F368" s="847">
        <v>18792</v>
      </c>
      <c r="G368" s="131" t="s">
        <v>1113</v>
      </c>
      <c r="H368" s="171">
        <v>104</v>
      </c>
      <c r="I368" s="141" t="s">
        <v>12</v>
      </c>
      <c r="J368" s="187" t="s">
        <v>120</v>
      </c>
    </row>
    <row r="369" spans="1:10" ht="24">
      <c r="A369" s="640">
        <v>5599983</v>
      </c>
      <c r="B369" s="609">
        <v>1734</v>
      </c>
      <c r="C369" s="124" t="s">
        <v>458</v>
      </c>
      <c r="D369" s="3" t="s">
        <v>425</v>
      </c>
      <c r="E369" s="3" t="s">
        <v>439</v>
      </c>
      <c r="F369" s="847">
        <v>62933</v>
      </c>
      <c r="G369" s="131" t="s">
        <v>1113</v>
      </c>
      <c r="H369" s="171">
        <v>104</v>
      </c>
      <c r="I369" s="141" t="s">
        <v>12</v>
      </c>
      <c r="J369" s="187" t="s">
        <v>120</v>
      </c>
    </row>
    <row r="370" spans="1:10" ht="24">
      <c r="A370" s="640">
        <v>2939505</v>
      </c>
      <c r="B370" s="609">
        <v>2454</v>
      </c>
      <c r="C370" s="124" t="s">
        <v>459</v>
      </c>
      <c r="D370" s="3" t="s">
        <v>425</v>
      </c>
      <c r="E370" s="3" t="s">
        <v>439</v>
      </c>
      <c r="F370" s="847">
        <v>62984</v>
      </c>
      <c r="G370" s="131" t="s">
        <v>1113</v>
      </c>
      <c r="H370" s="171">
        <v>104</v>
      </c>
      <c r="I370" s="141" t="s">
        <v>12</v>
      </c>
      <c r="J370" s="187" t="s">
        <v>120</v>
      </c>
    </row>
    <row r="371" spans="1:10" ht="24">
      <c r="A371" s="640">
        <v>6498798</v>
      </c>
      <c r="B371" s="609">
        <v>1171</v>
      </c>
      <c r="C371" s="124" t="s">
        <v>460</v>
      </c>
      <c r="D371" s="3" t="s">
        <v>425</v>
      </c>
      <c r="E371" s="3" t="s">
        <v>439</v>
      </c>
      <c r="F371" s="847">
        <v>66689</v>
      </c>
      <c r="G371" s="131" t="s">
        <v>1113</v>
      </c>
      <c r="H371" s="171">
        <v>104</v>
      </c>
      <c r="I371" s="141" t="s">
        <v>12</v>
      </c>
      <c r="J371" s="187" t="s">
        <v>120</v>
      </c>
    </row>
    <row r="372" spans="1:10" ht="25.05" customHeight="1">
      <c r="A372" s="663"/>
      <c r="B372" s="715"/>
      <c r="C372" s="574" t="s">
        <v>461</v>
      </c>
      <c r="D372" s="21"/>
      <c r="E372" s="21"/>
      <c r="F372" s="851"/>
      <c r="G372" s="282"/>
      <c r="H372" s="177"/>
      <c r="I372" s="177"/>
      <c r="J372" s="223"/>
    </row>
    <row r="373" spans="1:10" ht="24">
      <c r="A373" s="640">
        <v>5585443</v>
      </c>
      <c r="B373" s="609">
        <v>551</v>
      </c>
      <c r="C373" s="124" t="s">
        <v>462</v>
      </c>
      <c r="D373" s="3" t="s">
        <v>425</v>
      </c>
      <c r="E373" s="3" t="s">
        <v>439</v>
      </c>
      <c r="F373" s="847">
        <v>44395</v>
      </c>
      <c r="G373" s="131" t="s">
        <v>1238</v>
      </c>
      <c r="H373" s="171">
        <v>64</v>
      </c>
      <c r="I373" s="141" t="s">
        <v>12</v>
      </c>
      <c r="J373" s="187" t="s">
        <v>120</v>
      </c>
    </row>
    <row r="374" spans="1:10" ht="24">
      <c r="A374" s="640">
        <v>5585476</v>
      </c>
      <c r="B374" s="609">
        <v>853</v>
      </c>
      <c r="C374" s="124" t="s">
        <v>463</v>
      </c>
      <c r="D374" s="3" t="s">
        <v>425</v>
      </c>
      <c r="E374" s="3" t="s">
        <v>439</v>
      </c>
      <c r="F374" s="847">
        <v>44396</v>
      </c>
      <c r="G374" s="131" t="s">
        <v>1238</v>
      </c>
      <c r="H374" s="171">
        <v>64</v>
      </c>
      <c r="I374" s="141" t="s">
        <v>12</v>
      </c>
      <c r="J374" s="187" t="s">
        <v>120</v>
      </c>
    </row>
    <row r="375" spans="1:10" ht="24">
      <c r="A375" s="640">
        <v>2600708</v>
      </c>
      <c r="B375" s="609">
        <v>821</v>
      </c>
      <c r="C375" s="124" t="s">
        <v>464</v>
      </c>
      <c r="D375" s="3" t="s">
        <v>425</v>
      </c>
      <c r="E375" s="3" t="s">
        <v>465</v>
      </c>
      <c r="F375" s="847" t="s">
        <v>466</v>
      </c>
      <c r="G375" s="131" t="s">
        <v>1113</v>
      </c>
      <c r="H375" s="171">
        <v>64</v>
      </c>
      <c r="I375" s="141" t="s">
        <v>467</v>
      </c>
      <c r="J375" s="187" t="s">
        <v>120</v>
      </c>
    </row>
    <row r="376" spans="1:10" ht="24">
      <c r="A376" s="640">
        <v>8621492</v>
      </c>
      <c r="B376" s="609">
        <v>2145</v>
      </c>
      <c r="C376" s="124" t="s">
        <v>468</v>
      </c>
      <c r="D376" s="3" t="s">
        <v>425</v>
      </c>
      <c r="E376" s="3" t="s">
        <v>465</v>
      </c>
      <c r="F376" s="847">
        <v>25113</v>
      </c>
      <c r="G376" s="131" t="s">
        <v>1113</v>
      </c>
      <c r="H376" s="171">
        <v>64</v>
      </c>
      <c r="I376" s="141" t="s">
        <v>467</v>
      </c>
      <c r="J376" s="187" t="s">
        <v>120</v>
      </c>
    </row>
    <row r="377" spans="1:10" ht="24">
      <c r="A377" s="640">
        <v>8621526</v>
      </c>
      <c r="B377" s="609">
        <v>969</v>
      </c>
      <c r="C377" s="124" t="s">
        <v>469</v>
      </c>
      <c r="D377" s="3" t="s">
        <v>425</v>
      </c>
      <c r="E377" s="3" t="s">
        <v>465</v>
      </c>
      <c r="F377" s="847">
        <v>25115</v>
      </c>
      <c r="G377" s="131" t="s">
        <v>1113</v>
      </c>
      <c r="H377" s="171">
        <v>64</v>
      </c>
      <c r="I377" s="141" t="s">
        <v>467</v>
      </c>
      <c r="J377" s="187" t="s">
        <v>120</v>
      </c>
    </row>
    <row r="378" spans="1:10" ht="24">
      <c r="A378" s="645">
        <v>8621484</v>
      </c>
      <c r="B378" s="610">
        <v>1154</v>
      </c>
      <c r="C378" s="124" t="s">
        <v>470</v>
      </c>
      <c r="D378" s="3" t="s">
        <v>425</v>
      </c>
      <c r="E378" s="3" t="s">
        <v>465</v>
      </c>
      <c r="F378" s="847">
        <v>25111</v>
      </c>
      <c r="G378" s="131" t="s">
        <v>1113</v>
      </c>
      <c r="H378" s="171">
        <v>64</v>
      </c>
      <c r="I378" s="141" t="s">
        <v>467</v>
      </c>
      <c r="J378" s="187" t="s">
        <v>120</v>
      </c>
    </row>
    <row r="379" spans="1:10" ht="34.950000000000003" customHeight="1">
      <c r="A379" s="652"/>
      <c r="B379" s="711"/>
      <c r="C379" s="574" t="s">
        <v>2188</v>
      </c>
      <c r="D379" s="21"/>
      <c r="E379" s="21"/>
      <c r="F379" s="26"/>
      <c r="G379" s="283"/>
      <c r="H379" s="179"/>
      <c r="I379" s="179"/>
      <c r="J379" s="188"/>
    </row>
    <row r="380" spans="1:10" ht="24">
      <c r="A380" s="640">
        <v>5605332</v>
      </c>
      <c r="B380" s="609">
        <v>245</v>
      </c>
      <c r="C380" s="315" t="s">
        <v>471</v>
      </c>
      <c r="D380" s="3" t="s">
        <v>425</v>
      </c>
      <c r="E380" s="3" t="s">
        <v>439</v>
      </c>
      <c r="F380" s="847">
        <v>44439</v>
      </c>
      <c r="G380" s="131" t="s">
        <v>1113</v>
      </c>
      <c r="H380" s="171">
        <v>64</v>
      </c>
      <c r="I380" s="141" t="s">
        <v>12</v>
      </c>
      <c r="J380" s="187" t="s">
        <v>120</v>
      </c>
    </row>
    <row r="381" spans="1:10" ht="24">
      <c r="A381" s="640">
        <v>5585419</v>
      </c>
      <c r="B381" s="609">
        <v>238</v>
      </c>
      <c r="C381" s="315" t="s">
        <v>1263</v>
      </c>
      <c r="D381" s="3" t="s">
        <v>425</v>
      </c>
      <c r="E381" s="3" t="s">
        <v>439</v>
      </c>
      <c r="F381" s="847">
        <v>44400</v>
      </c>
      <c r="G381" s="131" t="s">
        <v>1113</v>
      </c>
      <c r="H381" s="171">
        <v>64</v>
      </c>
      <c r="I381" s="141" t="s">
        <v>472</v>
      </c>
      <c r="J381" s="187" t="s">
        <v>120</v>
      </c>
    </row>
    <row r="382" spans="1:10" ht="24">
      <c r="A382" s="640">
        <v>5597968</v>
      </c>
      <c r="B382" s="609">
        <v>118</v>
      </c>
      <c r="C382" s="124" t="s">
        <v>473</v>
      </c>
      <c r="D382" s="3" t="s">
        <v>425</v>
      </c>
      <c r="E382" s="3" t="s">
        <v>439</v>
      </c>
      <c r="F382" s="847">
        <v>44355</v>
      </c>
      <c r="G382" s="131" t="s">
        <v>1113</v>
      </c>
      <c r="H382" s="171">
        <v>64</v>
      </c>
      <c r="I382" s="141" t="s">
        <v>12</v>
      </c>
      <c r="J382" s="187" t="s">
        <v>120</v>
      </c>
    </row>
    <row r="383" spans="1:10" ht="24">
      <c r="A383" s="640">
        <v>5601679</v>
      </c>
      <c r="B383" s="609">
        <v>391</v>
      </c>
      <c r="C383" s="124" t="s">
        <v>474</v>
      </c>
      <c r="D383" s="3" t="s">
        <v>425</v>
      </c>
      <c r="E383" s="3" t="s">
        <v>439</v>
      </c>
      <c r="F383" s="847">
        <v>44359</v>
      </c>
      <c r="G383" s="131" t="s">
        <v>1113</v>
      </c>
      <c r="H383" s="171">
        <v>64</v>
      </c>
      <c r="I383" s="141" t="s">
        <v>12</v>
      </c>
      <c r="J383" s="187" t="s">
        <v>120</v>
      </c>
    </row>
    <row r="384" spans="1:10" ht="24">
      <c r="A384" s="640">
        <v>5601653</v>
      </c>
      <c r="B384" s="609">
        <v>242</v>
      </c>
      <c r="C384" s="124" t="s">
        <v>475</v>
      </c>
      <c r="D384" s="3" t="s">
        <v>425</v>
      </c>
      <c r="E384" s="3" t="s">
        <v>439</v>
      </c>
      <c r="F384" s="847">
        <v>44358</v>
      </c>
      <c r="G384" s="131" t="s">
        <v>1113</v>
      </c>
      <c r="H384" s="171">
        <v>64</v>
      </c>
      <c r="I384" s="141" t="s">
        <v>12</v>
      </c>
      <c r="J384" s="187" t="s">
        <v>120</v>
      </c>
    </row>
    <row r="385" spans="1:10" ht="24">
      <c r="A385" s="640">
        <v>5601711</v>
      </c>
      <c r="B385" s="609">
        <v>211</v>
      </c>
      <c r="C385" s="124" t="s">
        <v>476</v>
      </c>
      <c r="D385" s="3" t="s">
        <v>425</v>
      </c>
      <c r="E385" s="3" t="s">
        <v>439</v>
      </c>
      <c r="F385" s="847">
        <v>44360</v>
      </c>
      <c r="G385" s="131" t="s">
        <v>1113</v>
      </c>
      <c r="H385" s="171">
        <v>64</v>
      </c>
      <c r="I385" s="141" t="s">
        <v>12</v>
      </c>
      <c r="J385" s="187" t="s">
        <v>120</v>
      </c>
    </row>
    <row r="386" spans="1:10" ht="24">
      <c r="A386" s="640">
        <v>5601729</v>
      </c>
      <c r="B386" s="609">
        <v>187</v>
      </c>
      <c r="C386" s="124" t="s">
        <v>477</v>
      </c>
      <c r="D386" s="5" t="s">
        <v>425</v>
      </c>
      <c r="E386" s="5" t="s">
        <v>439</v>
      </c>
      <c r="F386" s="847">
        <v>44361</v>
      </c>
      <c r="G386" s="131" t="s">
        <v>1113</v>
      </c>
      <c r="H386" s="171">
        <v>64</v>
      </c>
      <c r="I386" s="141" t="s">
        <v>12</v>
      </c>
      <c r="J386" s="187" t="s">
        <v>120</v>
      </c>
    </row>
    <row r="387" spans="1:10" ht="24">
      <c r="A387" s="640">
        <v>5605134</v>
      </c>
      <c r="B387" s="609">
        <v>155</v>
      </c>
      <c r="C387" s="124" t="s">
        <v>478</v>
      </c>
      <c r="D387" s="5" t="s">
        <v>425</v>
      </c>
      <c r="E387" s="5" t="s">
        <v>439</v>
      </c>
      <c r="F387" s="847">
        <v>44363</v>
      </c>
      <c r="G387" s="131" t="s">
        <v>1113</v>
      </c>
      <c r="H387" s="171">
        <v>64</v>
      </c>
      <c r="I387" s="141" t="s">
        <v>12</v>
      </c>
      <c r="J387" s="187" t="s">
        <v>120</v>
      </c>
    </row>
    <row r="388" spans="1:10" ht="24">
      <c r="A388" s="640">
        <v>5605274</v>
      </c>
      <c r="B388" s="609">
        <v>198</v>
      </c>
      <c r="C388" s="124" t="s">
        <v>479</v>
      </c>
      <c r="D388" s="3" t="s">
        <v>425</v>
      </c>
      <c r="E388" s="3" t="s">
        <v>439</v>
      </c>
      <c r="F388" s="847">
        <v>44365</v>
      </c>
      <c r="G388" s="131" t="s">
        <v>1113</v>
      </c>
      <c r="H388" s="171">
        <v>64</v>
      </c>
      <c r="I388" s="141" t="s">
        <v>12</v>
      </c>
      <c r="J388" s="187" t="s">
        <v>120</v>
      </c>
    </row>
    <row r="389" spans="1:10" ht="24">
      <c r="A389" s="640">
        <v>5597604</v>
      </c>
      <c r="B389" s="609">
        <v>166</v>
      </c>
      <c r="C389" s="124" t="s">
        <v>480</v>
      </c>
      <c r="D389" s="5" t="s">
        <v>425</v>
      </c>
      <c r="E389" s="5" t="s">
        <v>439</v>
      </c>
      <c r="F389" s="847">
        <v>44366</v>
      </c>
      <c r="G389" s="131" t="s">
        <v>1113</v>
      </c>
      <c r="H389" s="171">
        <v>64</v>
      </c>
      <c r="I389" s="141" t="s">
        <v>12</v>
      </c>
      <c r="J389" s="187" t="s">
        <v>120</v>
      </c>
    </row>
    <row r="390" spans="1:10" ht="24">
      <c r="A390" s="640">
        <v>5597810</v>
      </c>
      <c r="B390" s="609">
        <v>206</v>
      </c>
      <c r="C390" s="124" t="s">
        <v>481</v>
      </c>
      <c r="D390" s="3" t="s">
        <v>425</v>
      </c>
      <c r="E390" s="3" t="s">
        <v>439</v>
      </c>
      <c r="F390" s="847">
        <v>44374</v>
      </c>
      <c r="G390" s="131" t="s">
        <v>1113</v>
      </c>
      <c r="H390" s="171">
        <v>64</v>
      </c>
      <c r="I390" s="141" t="s">
        <v>12</v>
      </c>
      <c r="J390" s="187" t="s">
        <v>120</v>
      </c>
    </row>
    <row r="391" spans="1:10" ht="24">
      <c r="A391" s="640">
        <v>5597851</v>
      </c>
      <c r="B391" s="609">
        <v>231</v>
      </c>
      <c r="C391" s="124" t="s">
        <v>482</v>
      </c>
      <c r="D391" s="3" t="s">
        <v>425</v>
      </c>
      <c r="E391" s="3" t="s">
        <v>439</v>
      </c>
      <c r="F391" s="847">
        <v>44375</v>
      </c>
      <c r="G391" s="131" t="s">
        <v>1113</v>
      </c>
      <c r="H391" s="171">
        <v>64</v>
      </c>
      <c r="I391" s="141" t="s">
        <v>12</v>
      </c>
      <c r="J391" s="187" t="s">
        <v>120</v>
      </c>
    </row>
    <row r="392" spans="1:10" ht="24">
      <c r="A392" s="640">
        <v>5603857</v>
      </c>
      <c r="B392" s="609">
        <v>180</v>
      </c>
      <c r="C392" s="124" t="s">
        <v>483</v>
      </c>
      <c r="D392" s="3" t="s">
        <v>425</v>
      </c>
      <c r="E392" s="3" t="s">
        <v>439</v>
      </c>
      <c r="F392" s="847">
        <v>44391</v>
      </c>
      <c r="G392" s="131" t="s">
        <v>1113</v>
      </c>
      <c r="H392" s="171">
        <v>64</v>
      </c>
      <c r="I392" s="141" t="s">
        <v>12</v>
      </c>
      <c r="J392" s="187" t="s">
        <v>120</v>
      </c>
    </row>
    <row r="393" spans="1:10" ht="24">
      <c r="A393" s="640">
        <v>5605431</v>
      </c>
      <c r="B393" s="609">
        <v>815</v>
      </c>
      <c r="C393" s="124" t="s">
        <v>484</v>
      </c>
      <c r="D393" s="3" t="s">
        <v>425</v>
      </c>
      <c r="E393" s="3" t="s">
        <v>439</v>
      </c>
      <c r="F393" s="847">
        <v>44428</v>
      </c>
      <c r="G393" s="131" t="s">
        <v>1113</v>
      </c>
      <c r="H393" s="171">
        <v>64</v>
      </c>
      <c r="I393" s="141" t="s">
        <v>12</v>
      </c>
      <c r="J393" s="187" t="s">
        <v>120</v>
      </c>
    </row>
    <row r="394" spans="1:10" ht="24">
      <c r="A394" s="640">
        <v>5605472</v>
      </c>
      <c r="B394" s="609">
        <v>897</v>
      </c>
      <c r="C394" s="124" t="s">
        <v>485</v>
      </c>
      <c r="D394" s="3" t="s">
        <v>425</v>
      </c>
      <c r="E394" s="3" t="s">
        <v>439</v>
      </c>
      <c r="F394" s="847">
        <v>44427</v>
      </c>
      <c r="G394" s="131" t="s">
        <v>1113</v>
      </c>
      <c r="H394" s="171">
        <v>64</v>
      </c>
      <c r="I394" s="141" t="s">
        <v>12</v>
      </c>
      <c r="J394" s="187" t="s">
        <v>120</v>
      </c>
    </row>
    <row r="395" spans="1:10" ht="30" customHeight="1">
      <c r="A395" s="652"/>
      <c r="B395" s="711"/>
      <c r="C395" s="922" t="s">
        <v>486</v>
      </c>
      <c r="D395" s="922"/>
      <c r="E395" s="923"/>
      <c r="F395" s="851"/>
      <c r="G395" s="282"/>
      <c r="H395" s="177"/>
      <c r="I395" s="177"/>
      <c r="J395" s="205"/>
    </row>
    <row r="396" spans="1:10">
      <c r="A396" s="640">
        <v>3258225</v>
      </c>
      <c r="B396" s="609">
        <v>607</v>
      </c>
      <c r="C396" s="124" t="s">
        <v>488</v>
      </c>
      <c r="D396" s="3" t="s">
        <v>425</v>
      </c>
      <c r="E396" s="3" t="s">
        <v>439</v>
      </c>
      <c r="F396" s="835">
        <v>19132</v>
      </c>
      <c r="G396" s="131" t="s">
        <v>1113</v>
      </c>
      <c r="H396" s="171" t="s">
        <v>487</v>
      </c>
      <c r="I396" s="141" t="s">
        <v>234</v>
      </c>
      <c r="J396" s="187" t="s">
        <v>120</v>
      </c>
    </row>
    <row r="397" spans="1:10">
      <c r="A397" s="640">
        <v>1100247</v>
      </c>
      <c r="B397" s="609">
        <v>1260</v>
      </c>
      <c r="C397" s="124" t="s">
        <v>489</v>
      </c>
      <c r="D397" s="3" t="s">
        <v>425</v>
      </c>
      <c r="E397" s="3" t="s">
        <v>439</v>
      </c>
      <c r="F397" s="835">
        <v>19852</v>
      </c>
      <c r="G397" s="131" t="s">
        <v>1113</v>
      </c>
      <c r="H397" s="171" t="s">
        <v>487</v>
      </c>
      <c r="I397" s="141" t="s">
        <v>234</v>
      </c>
      <c r="J397" s="187" t="s">
        <v>120</v>
      </c>
    </row>
    <row r="398" spans="1:10" ht="30" customHeight="1">
      <c r="A398" s="652"/>
      <c r="B398" s="711"/>
      <c r="C398" s="574" t="s">
        <v>490</v>
      </c>
      <c r="D398" s="21"/>
      <c r="E398" s="21"/>
      <c r="F398" s="851"/>
      <c r="G398" s="282"/>
      <c r="H398" s="177"/>
      <c r="I398" s="177"/>
      <c r="J398" s="205"/>
    </row>
    <row r="399" spans="1:10" ht="24">
      <c r="A399" s="640">
        <v>6963706</v>
      </c>
      <c r="B399" s="609">
        <v>348</v>
      </c>
      <c r="C399" s="124" t="s">
        <v>491</v>
      </c>
      <c r="D399" s="3" t="s">
        <v>14</v>
      </c>
      <c r="E399" s="3" t="s">
        <v>14</v>
      </c>
      <c r="F399" s="847" t="s">
        <v>492</v>
      </c>
      <c r="G399" s="131" t="s">
        <v>1113</v>
      </c>
      <c r="H399" s="171" t="s">
        <v>493</v>
      </c>
      <c r="I399" s="141" t="s">
        <v>12</v>
      </c>
      <c r="J399" s="187" t="s">
        <v>120</v>
      </c>
    </row>
    <row r="400" spans="1:10" ht="24">
      <c r="A400" s="640">
        <v>6963649</v>
      </c>
      <c r="B400" s="609">
        <v>262</v>
      </c>
      <c r="C400" s="124" t="s">
        <v>494</v>
      </c>
      <c r="D400" s="3" t="s">
        <v>14</v>
      </c>
      <c r="E400" s="3" t="s">
        <v>14</v>
      </c>
      <c r="F400" s="847" t="s">
        <v>495</v>
      </c>
      <c r="G400" s="131" t="s">
        <v>1113</v>
      </c>
      <c r="H400" s="171" t="s">
        <v>493</v>
      </c>
      <c r="I400" s="141" t="s">
        <v>12</v>
      </c>
      <c r="J400" s="187" t="s">
        <v>120</v>
      </c>
    </row>
    <row r="401" spans="1:26" ht="24">
      <c r="A401" s="640">
        <v>6963664</v>
      </c>
      <c r="B401" s="609">
        <v>267</v>
      </c>
      <c r="C401" s="124" t="s">
        <v>496</v>
      </c>
      <c r="D401" s="3" t="s">
        <v>14</v>
      </c>
      <c r="E401" s="3" t="s">
        <v>14</v>
      </c>
      <c r="F401" s="847">
        <v>31933</v>
      </c>
      <c r="G401" s="131" t="s">
        <v>1113</v>
      </c>
      <c r="H401" s="171" t="s">
        <v>493</v>
      </c>
      <c r="I401" s="141" t="s">
        <v>12</v>
      </c>
      <c r="J401" s="187" t="s">
        <v>120</v>
      </c>
    </row>
    <row r="402" spans="1:26" ht="25.05" customHeight="1">
      <c r="A402" s="652"/>
      <c r="B402" s="711"/>
      <c r="C402" s="574" t="s">
        <v>497</v>
      </c>
      <c r="D402" s="354" t="s">
        <v>498</v>
      </c>
      <c r="E402" s="22"/>
      <c r="F402" s="851"/>
      <c r="G402" s="279"/>
      <c r="H402" s="177"/>
      <c r="I402" s="245"/>
      <c r="J402" s="223"/>
    </row>
    <row r="403" spans="1:26" ht="25.8">
      <c r="A403" s="649">
        <v>1151148</v>
      </c>
      <c r="B403" s="714">
        <v>665</v>
      </c>
      <c r="C403" s="315" t="s">
        <v>2229</v>
      </c>
      <c r="D403" s="342" t="s">
        <v>2191</v>
      </c>
      <c r="E403" s="342" t="s">
        <v>2191</v>
      </c>
      <c r="F403" s="835" t="s">
        <v>499</v>
      </c>
      <c r="G403" s="131" t="s">
        <v>1113</v>
      </c>
      <c r="H403" s="171">
        <v>150</v>
      </c>
      <c r="I403" s="141" t="s">
        <v>229</v>
      </c>
      <c r="J403" s="187" t="s">
        <v>120</v>
      </c>
    </row>
    <row r="404" spans="1:26" ht="24">
      <c r="A404" s="640">
        <v>2753558</v>
      </c>
      <c r="B404" s="609">
        <v>853</v>
      </c>
      <c r="C404" s="124" t="s">
        <v>2194</v>
      </c>
      <c r="D404" s="342" t="s">
        <v>2191</v>
      </c>
      <c r="E404" s="342" t="s">
        <v>2191</v>
      </c>
      <c r="F404" s="835" t="s">
        <v>500</v>
      </c>
      <c r="G404" s="131" t="s">
        <v>1113</v>
      </c>
      <c r="H404" s="141">
        <v>210</v>
      </c>
      <c r="I404" s="141" t="s">
        <v>229</v>
      </c>
      <c r="J404" s="187" t="s">
        <v>120</v>
      </c>
    </row>
    <row r="405" spans="1:26" ht="24">
      <c r="A405" s="640">
        <v>9749672</v>
      </c>
      <c r="B405" s="609">
        <v>1755</v>
      </c>
      <c r="C405" s="124" t="s">
        <v>501</v>
      </c>
      <c r="D405" s="342" t="s">
        <v>2191</v>
      </c>
      <c r="E405" s="342" t="s">
        <v>2191</v>
      </c>
      <c r="F405" s="847" t="s">
        <v>502</v>
      </c>
      <c r="G405" s="131" t="s">
        <v>1113</v>
      </c>
      <c r="H405" s="141">
        <v>210</v>
      </c>
      <c r="I405" s="141" t="s">
        <v>229</v>
      </c>
      <c r="J405" s="187" t="s">
        <v>120</v>
      </c>
    </row>
    <row r="406" spans="1:26" ht="24">
      <c r="A406" s="640">
        <v>3885621</v>
      </c>
      <c r="B406" s="609">
        <v>938</v>
      </c>
      <c r="C406" s="124" t="s">
        <v>503</v>
      </c>
      <c r="D406" s="342" t="s">
        <v>2191</v>
      </c>
      <c r="E406" s="342" t="s">
        <v>2191</v>
      </c>
      <c r="F406" s="847" t="s">
        <v>504</v>
      </c>
      <c r="G406" s="131" t="s">
        <v>1113</v>
      </c>
      <c r="H406" s="141">
        <v>210</v>
      </c>
      <c r="I406" s="141" t="s">
        <v>229</v>
      </c>
      <c r="J406" s="187" t="s">
        <v>120</v>
      </c>
    </row>
    <row r="407" spans="1:26" ht="48">
      <c r="A407" s="645">
        <v>6941363</v>
      </c>
      <c r="B407" s="610">
        <v>657</v>
      </c>
      <c r="C407" s="124" t="s">
        <v>505</v>
      </c>
      <c r="D407" s="3" t="s">
        <v>506</v>
      </c>
      <c r="E407" s="5" t="s">
        <v>80</v>
      </c>
      <c r="F407" s="847">
        <v>56070</v>
      </c>
      <c r="G407" s="131" t="s">
        <v>1113</v>
      </c>
      <c r="H407" s="141">
        <v>200</v>
      </c>
      <c r="I407" s="141" t="s">
        <v>229</v>
      </c>
      <c r="J407" s="187" t="s">
        <v>120</v>
      </c>
    </row>
    <row r="408" spans="1:26" ht="48">
      <c r="A408" s="640">
        <v>6941355</v>
      </c>
      <c r="B408" s="609">
        <v>1375</v>
      </c>
      <c r="C408" s="124" t="s">
        <v>507</v>
      </c>
      <c r="D408" s="3" t="s">
        <v>506</v>
      </c>
      <c r="E408" s="5" t="s">
        <v>80</v>
      </c>
      <c r="F408" s="847">
        <v>56072</v>
      </c>
      <c r="G408" s="131" t="s">
        <v>1113</v>
      </c>
      <c r="H408" s="141">
        <v>200</v>
      </c>
      <c r="I408" s="141" t="s">
        <v>229</v>
      </c>
      <c r="J408" s="187" t="s">
        <v>120</v>
      </c>
    </row>
    <row r="409" spans="1:26" ht="24">
      <c r="A409" s="640">
        <v>1453731</v>
      </c>
      <c r="B409" s="609">
        <v>2050</v>
      </c>
      <c r="C409" s="124" t="s">
        <v>508</v>
      </c>
      <c r="D409" s="5" t="s">
        <v>509</v>
      </c>
      <c r="E409" s="3" t="s">
        <v>510</v>
      </c>
      <c r="F409" s="847">
        <v>66154</v>
      </c>
      <c r="G409" s="131" t="s">
        <v>1113</v>
      </c>
      <c r="H409" s="121">
        <v>80</v>
      </c>
      <c r="I409" s="141" t="s">
        <v>511</v>
      </c>
      <c r="J409" s="187" t="s">
        <v>120</v>
      </c>
    </row>
    <row r="410" spans="1:26" s="44" customFormat="1" ht="24">
      <c r="A410" s="645">
        <v>3516631</v>
      </c>
      <c r="B410" s="610">
        <v>182</v>
      </c>
      <c r="C410" s="315" t="s">
        <v>512</v>
      </c>
      <c r="D410" s="45" t="s">
        <v>509</v>
      </c>
      <c r="E410" s="43" t="s">
        <v>510</v>
      </c>
      <c r="F410" s="862">
        <v>22642</v>
      </c>
      <c r="G410" s="131" t="s">
        <v>1113</v>
      </c>
      <c r="H410" s="183">
        <v>80</v>
      </c>
      <c r="I410" s="184" t="s">
        <v>511</v>
      </c>
      <c r="J410" s="231" t="s">
        <v>120</v>
      </c>
      <c r="K410"/>
      <c r="L410"/>
      <c r="M410"/>
      <c r="N410"/>
      <c r="O410"/>
      <c r="P410"/>
      <c r="Q410"/>
      <c r="R410"/>
      <c r="S410"/>
      <c r="T410"/>
      <c r="U410"/>
      <c r="V410"/>
      <c r="W410"/>
      <c r="X410"/>
      <c r="Y410"/>
      <c r="Z410"/>
    </row>
    <row r="411" spans="1:26" ht="24">
      <c r="A411" s="640">
        <v>4692964</v>
      </c>
      <c r="B411" s="609">
        <v>1806</v>
      </c>
      <c r="C411" s="124" t="s">
        <v>513</v>
      </c>
      <c r="D411" s="3" t="s">
        <v>514</v>
      </c>
      <c r="E411" s="3" t="s">
        <v>515</v>
      </c>
      <c r="F411" s="847">
        <v>26830</v>
      </c>
      <c r="G411" s="131" t="s">
        <v>1113</v>
      </c>
      <c r="H411" s="171">
        <v>300</v>
      </c>
      <c r="I411" s="141" t="s">
        <v>516</v>
      </c>
      <c r="J411" s="187" t="s">
        <v>120</v>
      </c>
    </row>
    <row r="412" spans="1:26" ht="24">
      <c r="A412" s="640">
        <v>4977252</v>
      </c>
      <c r="B412" s="609">
        <v>3402</v>
      </c>
      <c r="C412" s="124" t="s">
        <v>517</v>
      </c>
      <c r="D412" s="3" t="s">
        <v>514</v>
      </c>
      <c r="E412" s="3" t="s">
        <v>515</v>
      </c>
      <c r="F412" s="847">
        <v>140018105</v>
      </c>
      <c r="G412" s="131" t="s">
        <v>1113</v>
      </c>
      <c r="H412" s="171">
        <v>300</v>
      </c>
      <c r="I412" s="141" t="s">
        <v>518</v>
      </c>
      <c r="J412" s="187" t="s">
        <v>120</v>
      </c>
    </row>
    <row r="413" spans="1:26">
      <c r="A413" s="683"/>
      <c r="B413" s="620">
        <v>200</v>
      </c>
      <c r="C413" s="614" t="s">
        <v>2274</v>
      </c>
      <c r="D413" s="616" t="s">
        <v>514</v>
      </c>
      <c r="E413" s="616" t="s">
        <v>515</v>
      </c>
      <c r="F413" s="886">
        <v>140005687</v>
      </c>
      <c r="G413" s="131" t="s">
        <v>1113</v>
      </c>
      <c r="H413" s="171">
        <v>300</v>
      </c>
      <c r="I413" s="141" t="s">
        <v>454</v>
      </c>
      <c r="J413" s="187" t="s">
        <v>120</v>
      </c>
    </row>
    <row r="414" spans="1:26" ht="24">
      <c r="A414" s="640">
        <v>7612294</v>
      </c>
      <c r="B414" s="609">
        <v>2517</v>
      </c>
      <c r="C414" s="124" t="s">
        <v>2418</v>
      </c>
      <c r="D414" s="369" t="s">
        <v>2191</v>
      </c>
      <c r="E414" s="369" t="s">
        <v>2191</v>
      </c>
      <c r="F414" s="847">
        <v>2410079263</v>
      </c>
      <c r="G414" s="131" t="s">
        <v>1113</v>
      </c>
      <c r="H414" s="171" t="s">
        <v>519</v>
      </c>
      <c r="I414" s="141" t="s">
        <v>454</v>
      </c>
      <c r="J414" s="187" t="s">
        <v>120</v>
      </c>
    </row>
    <row r="415" spans="1:26" ht="25.05" customHeight="1">
      <c r="A415" s="652"/>
      <c r="B415" s="711"/>
      <c r="C415" s="592" t="s">
        <v>520</v>
      </c>
      <c r="D415" s="32"/>
      <c r="E415" s="22"/>
      <c r="F415" s="851"/>
      <c r="G415" s="282"/>
      <c r="H415" s="205"/>
      <c r="I415" s="236"/>
      <c r="J415" s="188"/>
    </row>
    <row r="416" spans="1:26" ht="24">
      <c r="A416" s="640">
        <v>3962735</v>
      </c>
      <c r="B416" s="609">
        <v>740</v>
      </c>
      <c r="C416" s="124" t="s">
        <v>1209</v>
      </c>
      <c r="D416" s="169" t="s">
        <v>439</v>
      </c>
      <c r="E416" s="169" t="s">
        <v>521</v>
      </c>
      <c r="F416" s="861">
        <v>31175</v>
      </c>
      <c r="G416" s="131" t="s">
        <v>1113</v>
      </c>
      <c r="H416" s="171">
        <v>125</v>
      </c>
      <c r="I416" s="141">
        <v>0.754</v>
      </c>
      <c r="J416" s="187" t="s">
        <v>120</v>
      </c>
    </row>
    <row r="417" spans="1:10" ht="24">
      <c r="A417" s="640">
        <v>8486894</v>
      </c>
      <c r="B417" s="609">
        <v>515</v>
      </c>
      <c r="C417" s="124" t="s">
        <v>523</v>
      </c>
      <c r="D417" s="3" t="s">
        <v>524</v>
      </c>
      <c r="E417" s="3" t="s">
        <v>525</v>
      </c>
      <c r="F417" s="847" t="s">
        <v>526</v>
      </c>
      <c r="G417" s="131" t="s">
        <v>1113</v>
      </c>
      <c r="H417" s="171">
        <v>160</v>
      </c>
      <c r="I417" s="141" t="s">
        <v>60</v>
      </c>
      <c r="J417" s="187" t="s">
        <v>120</v>
      </c>
    </row>
    <row r="418" spans="1:10" ht="25.05" customHeight="1">
      <c r="A418" s="652"/>
      <c r="B418" s="711"/>
      <c r="C418" s="592" t="s">
        <v>527</v>
      </c>
      <c r="D418" s="35"/>
      <c r="E418" s="36"/>
      <c r="F418" s="887"/>
      <c r="G418" s="282"/>
      <c r="H418" s="205"/>
      <c r="I418" s="236"/>
      <c r="J418" s="188"/>
    </row>
    <row r="419" spans="1:10">
      <c r="A419" s="640">
        <v>8733560</v>
      </c>
      <c r="B419" s="609">
        <v>3033</v>
      </c>
      <c r="C419" s="124" t="s">
        <v>528</v>
      </c>
      <c r="D419" s="369" t="s">
        <v>2191</v>
      </c>
      <c r="E419" s="369" t="s">
        <v>2191</v>
      </c>
      <c r="F419" s="847" t="s">
        <v>529</v>
      </c>
      <c r="G419" s="131" t="s">
        <v>1113</v>
      </c>
      <c r="H419" s="171">
        <v>80</v>
      </c>
      <c r="I419" s="141" t="s">
        <v>522</v>
      </c>
      <c r="J419" s="187" t="s">
        <v>120</v>
      </c>
    </row>
    <row r="420" spans="1:10">
      <c r="A420" s="640">
        <v>7939931</v>
      </c>
      <c r="B420" s="609">
        <v>2151</v>
      </c>
      <c r="C420" s="124" t="s">
        <v>530</v>
      </c>
      <c r="D420" s="369" t="s">
        <v>2191</v>
      </c>
      <c r="E420" s="369" t="s">
        <v>2191</v>
      </c>
      <c r="F420" s="835" t="s">
        <v>531</v>
      </c>
      <c r="G420" s="131" t="s">
        <v>1113</v>
      </c>
      <c r="H420" s="171">
        <v>80</v>
      </c>
      <c r="I420" s="141" t="s">
        <v>522</v>
      </c>
      <c r="J420" s="187" t="s">
        <v>120</v>
      </c>
    </row>
    <row r="421" spans="1:10" ht="24">
      <c r="A421" s="640">
        <v>2182951</v>
      </c>
      <c r="B421" s="609">
        <v>715</v>
      </c>
      <c r="C421" s="124" t="s">
        <v>532</v>
      </c>
      <c r="D421" s="369" t="s">
        <v>2191</v>
      </c>
      <c r="E421" s="369" t="s">
        <v>2191</v>
      </c>
      <c r="F421" s="847" t="s">
        <v>533</v>
      </c>
      <c r="G421" s="131" t="s">
        <v>1113</v>
      </c>
      <c r="H421" s="203" t="s">
        <v>534</v>
      </c>
      <c r="I421" s="199" t="s">
        <v>535</v>
      </c>
      <c r="J421" s="187" t="s">
        <v>120</v>
      </c>
    </row>
    <row r="422" spans="1:10" ht="25.05" customHeight="1">
      <c r="A422" s="652"/>
      <c r="B422" s="711"/>
      <c r="C422" s="922" t="s">
        <v>536</v>
      </c>
      <c r="D422" s="922"/>
      <c r="E422" s="923"/>
      <c r="F422" s="851"/>
      <c r="G422" s="282"/>
      <c r="H422" s="177"/>
      <c r="I422" s="177"/>
      <c r="J422" s="205"/>
    </row>
    <row r="423" spans="1:10">
      <c r="A423" s="645">
        <v>9732827</v>
      </c>
      <c r="B423" s="610">
        <v>1639</v>
      </c>
      <c r="C423" s="124" t="s">
        <v>537</v>
      </c>
      <c r="D423" s="5" t="s">
        <v>538</v>
      </c>
      <c r="E423" s="3" t="s">
        <v>539</v>
      </c>
      <c r="F423" s="835">
        <v>14498</v>
      </c>
      <c r="G423" s="131" t="s">
        <v>1113</v>
      </c>
      <c r="H423" s="141">
        <v>144</v>
      </c>
      <c r="I423" s="141" t="s">
        <v>435</v>
      </c>
      <c r="J423" s="187" t="s">
        <v>120</v>
      </c>
    </row>
    <row r="424" spans="1:10">
      <c r="A424" s="645">
        <v>9732835</v>
      </c>
      <c r="B424" s="610">
        <v>868</v>
      </c>
      <c r="C424" s="124" t="s">
        <v>540</v>
      </c>
      <c r="D424" s="5" t="s">
        <v>538</v>
      </c>
      <c r="E424" s="3" t="s">
        <v>539</v>
      </c>
      <c r="F424" s="835">
        <v>14492</v>
      </c>
      <c r="G424" s="131" t="s">
        <v>1113</v>
      </c>
      <c r="H424" s="141">
        <v>144</v>
      </c>
      <c r="I424" s="141" t="s">
        <v>435</v>
      </c>
      <c r="J424" s="187" t="s">
        <v>120</v>
      </c>
    </row>
    <row r="425" spans="1:10" ht="48">
      <c r="A425" s="640">
        <v>5301619</v>
      </c>
      <c r="B425" s="609">
        <v>970</v>
      </c>
      <c r="C425" s="124" t="s">
        <v>541</v>
      </c>
      <c r="D425" s="3" t="s">
        <v>14</v>
      </c>
      <c r="E425" s="3" t="s">
        <v>542</v>
      </c>
      <c r="F425" s="835" t="s">
        <v>543</v>
      </c>
      <c r="G425" s="131" t="s">
        <v>1113</v>
      </c>
      <c r="H425" s="206">
        <v>96</v>
      </c>
      <c r="I425" s="252" t="s">
        <v>544</v>
      </c>
      <c r="J425" s="187" t="s">
        <v>120</v>
      </c>
    </row>
    <row r="426" spans="1:10" ht="25.05" customHeight="1">
      <c r="A426" s="652"/>
      <c r="B426" s="711"/>
      <c r="C426" s="922" t="s">
        <v>545</v>
      </c>
      <c r="D426" s="922"/>
      <c r="E426" s="923"/>
      <c r="F426" s="851"/>
      <c r="G426" s="282"/>
      <c r="H426" s="177"/>
      <c r="I426" s="177"/>
      <c r="J426" s="223"/>
    </row>
    <row r="427" spans="1:10">
      <c r="A427" s="640">
        <v>1075357</v>
      </c>
      <c r="B427" s="609">
        <v>1289</v>
      </c>
      <c r="C427" s="124" t="s">
        <v>546</v>
      </c>
      <c r="D427" s="3" t="s">
        <v>547</v>
      </c>
      <c r="E427" s="24" t="s">
        <v>549</v>
      </c>
      <c r="F427" s="835">
        <v>11561000</v>
      </c>
      <c r="G427" s="131" t="s">
        <v>1113</v>
      </c>
      <c r="H427" s="171">
        <v>96</v>
      </c>
      <c r="I427" s="141" t="s">
        <v>234</v>
      </c>
      <c r="J427" s="187" t="s">
        <v>120</v>
      </c>
    </row>
    <row r="428" spans="1:10">
      <c r="A428" s="640">
        <v>3136009</v>
      </c>
      <c r="B428" s="609">
        <v>694</v>
      </c>
      <c r="C428" s="124" t="s">
        <v>548</v>
      </c>
      <c r="D428" s="3" t="s">
        <v>547</v>
      </c>
      <c r="E428" s="24" t="s">
        <v>549</v>
      </c>
      <c r="F428" s="835">
        <v>11566000</v>
      </c>
      <c r="G428" s="131" t="s">
        <v>1113</v>
      </c>
      <c r="H428" s="171">
        <v>96</v>
      </c>
      <c r="I428" s="141" t="s">
        <v>234</v>
      </c>
      <c r="J428" s="187" t="s">
        <v>120</v>
      </c>
    </row>
    <row r="429" spans="1:10">
      <c r="A429" s="691">
        <v>3526159</v>
      </c>
      <c r="B429" s="609">
        <v>262</v>
      </c>
      <c r="C429" s="124" t="s">
        <v>2279</v>
      </c>
      <c r="D429" s="3" t="s">
        <v>547</v>
      </c>
      <c r="E429" s="24" t="s">
        <v>549</v>
      </c>
      <c r="F429" s="849">
        <v>29162000</v>
      </c>
      <c r="G429" s="131" t="s">
        <v>1113</v>
      </c>
      <c r="H429" s="171">
        <v>96</v>
      </c>
      <c r="I429" s="141" t="s">
        <v>234</v>
      </c>
      <c r="J429" s="187" t="s">
        <v>120</v>
      </c>
    </row>
    <row r="430" spans="1:10" ht="25.05" customHeight="1">
      <c r="A430" s="652"/>
      <c r="B430" s="711"/>
      <c r="C430" s="928" t="s">
        <v>1210</v>
      </c>
      <c r="D430" s="929"/>
      <c r="E430" s="929"/>
      <c r="F430" s="851"/>
      <c r="G430" s="282"/>
      <c r="H430" s="177"/>
      <c r="I430" s="177"/>
      <c r="J430" s="223"/>
    </row>
    <row r="431" spans="1:10">
      <c r="A431" s="640">
        <v>7684004</v>
      </c>
      <c r="B431" s="609">
        <v>1180</v>
      </c>
      <c r="C431" s="124" t="s">
        <v>550</v>
      </c>
      <c r="D431" s="3" t="s">
        <v>551</v>
      </c>
      <c r="E431" s="3" t="s">
        <v>552</v>
      </c>
      <c r="F431" s="835">
        <v>41110</v>
      </c>
      <c r="G431" s="131" t="s">
        <v>1113</v>
      </c>
      <c r="H431" s="171">
        <v>100</v>
      </c>
      <c r="I431" s="141">
        <v>1.9</v>
      </c>
      <c r="J431" s="187" t="s">
        <v>313</v>
      </c>
    </row>
    <row r="432" spans="1:10">
      <c r="A432" s="640">
        <v>6799985</v>
      </c>
      <c r="B432" s="609">
        <v>1228</v>
      </c>
      <c r="C432" s="124" t="s">
        <v>553</v>
      </c>
      <c r="D432" s="3" t="s">
        <v>551</v>
      </c>
      <c r="E432" s="3" t="s">
        <v>552</v>
      </c>
      <c r="F432" s="835">
        <v>41112</v>
      </c>
      <c r="G432" s="131" t="s">
        <v>1113</v>
      </c>
      <c r="H432" s="171">
        <v>100</v>
      </c>
      <c r="I432" s="141">
        <v>1.9</v>
      </c>
      <c r="J432" s="187" t="s">
        <v>313</v>
      </c>
    </row>
    <row r="433" spans="1:26" ht="22.8">
      <c r="A433" s="692">
        <v>1165832</v>
      </c>
      <c r="B433" s="613">
        <v>931</v>
      </c>
      <c r="C433" s="570" t="s">
        <v>1211</v>
      </c>
      <c r="D433" s="167" t="s">
        <v>86</v>
      </c>
      <c r="E433" s="167" t="s">
        <v>86</v>
      </c>
      <c r="F433" s="849">
        <v>9588</v>
      </c>
      <c r="G433" s="131" t="s">
        <v>1113</v>
      </c>
      <c r="H433" s="195">
        <v>72</v>
      </c>
      <c r="I433" s="195">
        <v>1.75</v>
      </c>
      <c r="J433" s="372" t="s">
        <v>1109</v>
      </c>
    </row>
    <row r="434" spans="1:26" ht="25.05" customHeight="1">
      <c r="A434" s="652"/>
      <c r="B434" s="711"/>
      <c r="C434" s="922" t="s">
        <v>554</v>
      </c>
      <c r="D434" s="922"/>
      <c r="E434" s="923"/>
      <c r="F434" s="851"/>
      <c r="G434" s="282"/>
      <c r="H434" s="207"/>
      <c r="I434" s="177"/>
      <c r="J434" s="223"/>
    </row>
    <row r="435" spans="1:26">
      <c r="A435" s="640">
        <v>9593948</v>
      </c>
      <c r="B435" s="609">
        <v>457</v>
      </c>
      <c r="C435" s="124" t="s">
        <v>555</v>
      </c>
      <c r="D435" s="3" t="s">
        <v>556</v>
      </c>
      <c r="E435" s="3" t="s">
        <v>556</v>
      </c>
      <c r="F435" s="847">
        <v>7721</v>
      </c>
      <c r="G435" s="131" t="s">
        <v>1113</v>
      </c>
      <c r="H435" s="171">
        <v>48</v>
      </c>
      <c r="I435" s="141" t="s">
        <v>557</v>
      </c>
      <c r="J435" s="187" t="s">
        <v>120</v>
      </c>
    </row>
    <row r="436" spans="1:26">
      <c r="A436" s="640">
        <v>9593955</v>
      </c>
      <c r="B436" s="609">
        <v>356</v>
      </c>
      <c r="C436" s="124" t="s">
        <v>558</v>
      </c>
      <c r="D436" s="3" t="s">
        <v>559</v>
      </c>
      <c r="E436" s="3" t="s">
        <v>559</v>
      </c>
      <c r="F436" s="847">
        <v>7717</v>
      </c>
      <c r="G436" s="131" t="s">
        <v>1113</v>
      </c>
      <c r="H436" s="171">
        <v>48</v>
      </c>
      <c r="I436" s="141" t="s">
        <v>557</v>
      </c>
      <c r="J436" s="187" t="s">
        <v>120</v>
      </c>
    </row>
    <row r="437" spans="1:26" ht="25.05" customHeight="1">
      <c r="A437" s="693"/>
      <c r="B437" s="726"/>
      <c r="C437" s="922" t="s">
        <v>560</v>
      </c>
      <c r="D437" s="922"/>
      <c r="E437" s="923"/>
      <c r="F437" s="860"/>
      <c r="G437" s="285"/>
      <c r="H437" s="177"/>
      <c r="I437" s="177"/>
      <c r="J437" s="188"/>
    </row>
    <row r="438" spans="1:26">
      <c r="A438" s="645">
        <v>2701219</v>
      </c>
      <c r="B438" s="610">
        <v>793</v>
      </c>
      <c r="C438" s="593" t="s">
        <v>561</v>
      </c>
      <c r="D438" s="15" t="s">
        <v>562</v>
      </c>
      <c r="E438" s="37" t="s">
        <v>563</v>
      </c>
      <c r="F438" s="853"/>
      <c r="G438" s="131" t="s">
        <v>1113</v>
      </c>
      <c r="H438" s="141">
        <v>144</v>
      </c>
      <c r="I438" s="141" t="s">
        <v>102</v>
      </c>
      <c r="J438" s="187" t="s">
        <v>120</v>
      </c>
    </row>
    <row r="439" spans="1:26">
      <c r="A439" s="645">
        <v>7695852</v>
      </c>
      <c r="B439" s="610">
        <v>763</v>
      </c>
      <c r="C439" s="593" t="s">
        <v>564</v>
      </c>
      <c r="D439" s="15" t="s">
        <v>562</v>
      </c>
      <c r="E439" s="16" t="s">
        <v>565</v>
      </c>
      <c r="F439" s="853"/>
      <c r="G439" s="131" t="s">
        <v>1113</v>
      </c>
      <c r="H439" s="141">
        <v>144</v>
      </c>
      <c r="I439" s="141" t="s">
        <v>102</v>
      </c>
      <c r="J439" s="187" t="s">
        <v>120</v>
      </c>
    </row>
    <row r="440" spans="1:26">
      <c r="A440" s="640">
        <v>2063183</v>
      </c>
      <c r="B440" s="609">
        <v>736</v>
      </c>
      <c r="C440" s="573" t="s">
        <v>566</v>
      </c>
      <c r="D440" s="15" t="s">
        <v>562</v>
      </c>
      <c r="E440" s="16" t="s">
        <v>567</v>
      </c>
      <c r="F440" s="853"/>
      <c r="G440" s="131" t="s">
        <v>1113</v>
      </c>
      <c r="H440" s="171">
        <v>48</v>
      </c>
      <c r="I440" s="141" t="s">
        <v>102</v>
      </c>
      <c r="J440" s="187" t="s">
        <v>120</v>
      </c>
    </row>
    <row r="441" spans="1:26" ht="24">
      <c r="A441" s="645">
        <v>3972845</v>
      </c>
      <c r="B441" s="610">
        <v>1310</v>
      </c>
      <c r="C441" s="593" t="s">
        <v>568</v>
      </c>
      <c r="D441" s="15" t="s">
        <v>562</v>
      </c>
      <c r="E441" s="16" t="s">
        <v>569</v>
      </c>
      <c r="F441" s="853"/>
      <c r="G441" s="131" t="s">
        <v>1113</v>
      </c>
      <c r="H441" s="171">
        <v>96</v>
      </c>
      <c r="I441" s="141" t="s">
        <v>102</v>
      </c>
      <c r="J441" s="187" t="s">
        <v>120</v>
      </c>
    </row>
    <row r="442" spans="1:26">
      <c r="A442" s="645">
        <v>1003595</v>
      </c>
      <c r="B442" s="610">
        <v>1440</v>
      </c>
      <c r="C442" s="124" t="s">
        <v>1244</v>
      </c>
      <c r="D442" s="5" t="s">
        <v>562</v>
      </c>
      <c r="E442" s="38" t="s">
        <v>570</v>
      </c>
      <c r="F442" s="853"/>
      <c r="G442" s="131" t="s">
        <v>1113</v>
      </c>
      <c r="H442" s="141">
        <v>48</v>
      </c>
      <c r="I442" s="141" t="s">
        <v>102</v>
      </c>
      <c r="J442" s="187" t="s">
        <v>120</v>
      </c>
    </row>
    <row r="443" spans="1:26" s="316" customFormat="1" ht="25.05" customHeight="1">
      <c r="A443" s="652"/>
      <c r="B443" s="711"/>
      <c r="C443" s="574" t="s">
        <v>571</v>
      </c>
      <c r="D443" s="32"/>
      <c r="E443" s="22"/>
      <c r="F443" s="860"/>
      <c r="G443" s="321"/>
      <c r="H443" s="322"/>
      <c r="I443" s="322"/>
      <c r="J443" s="323"/>
      <c r="K443"/>
      <c r="L443"/>
      <c r="M443"/>
      <c r="N443"/>
      <c r="O443"/>
      <c r="P443"/>
      <c r="Q443"/>
      <c r="R443"/>
      <c r="S443"/>
      <c r="T443"/>
      <c r="U443"/>
      <c r="V443"/>
      <c r="W443"/>
      <c r="X443"/>
      <c r="Y443"/>
      <c r="Z443"/>
    </row>
    <row r="444" spans="1:26" ht="36.6">
      <c r="A444" s="640">
        <v>8097742</v>
      </c>
      <c r="B444" s="609">
        <v>40</v>
      </c>
      <c r="C444" s="579" t="s">
        <v>572</v>
      </c>
      <c r="D444" s="5" t="s">
        <v>573</v>
      </c>
      <c r="E444" s="3" t="s">
        <v>573</v>
      </c>
      <c r="F444" s="853" t="s">
        <v>574</v>
      </c>
      <c r="G444" s="131" t="s">
        <v>1113</v>
      </c>
      <c r="H444" s="174">
        <v>53</v>
      </c>
      <c r="I444" s="141" t="s">
        <v>102</v>
      </c>
      <c r="J444" s="187" t="s">
        <v>120</v>
      </c>
    </row>
    <row r="445" spans="1:26" ht="27" customHeight="1">
      <c r="A445" s="646">
        <v>1153707</v>
      </c>
      <c r="B445" s="613">
        <v>95</v>
      </c>
      <c r="C445" s="594" t="s">
        <v>1212</v>
      </c>
      <c r="D445" s="167" t="s">
        <v>1213</v>
      </c>
      <c r="E445" s="167" t="s">
        <v>1213</v>
      </c>
      <c r="F445" s="849" t="s">
        <v>1214</v>
      </c>
      <c r="G445" s="131" t="s">
        <v>1113</v>
      </c>
      <c r="H445" s="208">
        <v>53</v>
      </c>
      <c r="I445" s="261" t="s">
        <v>102</v>
      </c>
      <c r="J445" s="376" t="s">
        <v>120</v>
      </c>
    </row>
    <row r="446" spans="1:26" ht="25.05" customHeight="1">
      <c r="A446" s="652"/>
      <c r="B446" s="711"/>
      <c r="C446" s="574" t="s">
        <v>575</v>
      </c>
      <c r="D446" s="32"/>
      <c r="E446" s="22"/>
      <c r="F446" s="851"/>
      <c r="G446" s="282"/>
      <c r="H446" s="177"/>
      <c r="I446" s="177"/>
      <c r="J446" s="205"/>
    </row>
    <row r="447" spans="1:26" ht="36">
      <c r="A447" s="640">
        <v>1484740</v>
      </c>
      <c r="B447" s="609">
        <v>860</v>
      </c>
      <c r="C447" s="124" t="s">
        <v>576</v>
      </c>
      <c r="D447" s="5" t="s">
        <v>145</v>
      </c>
      <c r="E447" s="5" t="s">
        <v>145</v>
      </c>
      <c r="F447" s="835">
        <v>5810</v>
      </c>
      <c r="G447" s="131" t="s">
        <v>1113</v>
      </c>
      <c r="H447" s="141">
        <v>50</v>
      </c>
      <c r="I447" s="201" t="s">
        <v>577</v>
      </c>
      <c r="J447" s="122" t="s">
        <v>124</v>
      </c>
    </row>
    <row r="448" spans="1:26" ht="24">
      <c r="A448" s="640">
        <v>9049933</v>
      </c>
      <c r="B448" s="609">
        <v>1031</v>
      </c>
      <c r="C448" s="124" t="s">
        <v>580</v>
      </c>
      <c r="D448" s="5" t="s">
        <v>578</v>
      </c>
      <c r="E448" s="5" t="s">
        <v>578</v>
      </c>
      <c r="F448" s="835" t="s">
        <v>581</v>
      </c>
      <c r="G448" s="131" t="s">
        <v>1113</v>
      </c>
      <c r="H448" s="141">
        <v>60</v>
      </c>
      <c r="I448" s="141">
        <v>3.53</v>
      </c>
      <c r="J448" s="122" t="s">
        <v>124</v>
      </c>
    </row>
    <row r="449" spans="1:10" ht="36">
      <c r="A449" s="640">
        <v>8473761</v>
      </c>
      <c r="B449" s="609">
        <v>660</v>
      </c>
      <c r="C449" s="124" t="s">
        <v>582</v>
      </c>
      <c r="D449" s="5" t="s">
        <v>145</v>
      </c>
      <c r="E449" s="5" t="s">
        <v>145</v>
      </c>
      <c r="F449" s="861" t="s">
        <v>583</v>
      </c>
      <c r="G449" s="131" t="s">
        <v>1113</v>
      </c>
      <c r="H449" s="209" t="s">
        <v>584</v>
      </c>
      <c r="I449" s="141">
        <v>3.1</v>
      </c>
      <c r="J449" s="122" t="s">
        <v>124</v>
      </c>
    </row>
    <row r="450" spans="1:10" ht="36">
      <c r="A450" s="640">
        <v>9777541</v>
      </c>
      <c r="B450" s="609">
        <v>1840</v>
      </c>
      <c r="C450" s="124" t="s">
        <v>585</v>
      </c>
      <c r="D450" s="5" t="s">
        <v>578</v>
      </c>
      <c r="E450" s="3" t="s">
        <v>586</v>
      </c>
      <c r="F450" s="835" t="s">
        <v>587</v>
      </c>
      <c r="G450" s="131" t="s">
        <v>1113</v>
      </c>
      <c r="H450" s="141">
        <v>10</v>
      </c>
      <c r="I450" s="201" t="s">
        <v>349</v>
      </c>
      <c r="J450" s="122" t="s">
        <v>300</v>
      </c>
    </row>
    <row r="451" spans="1:10" ht="35.4">
      <c r="A451" s="641">
        <v>9778408</v>
      </c>
      <c r="B451" s="612">
        <v>1070</v>
      </c>
      <c r="C451" s="595" t="s">
        <v>1215</v>
      </c>
      <c r="D451" s="168" t="s">
        <v>578</v>
      </c>
      <c r="E451" s="168" t="s">
        <v>586</v>
      </c>
      <c r="F451" s="888" t="s">
        <v>1216</v>
      </c>
      <c r="G451" s="131" t="s">
        <v>1113</v>
      </c>
      <c r="H451" s="141">
        <v>10</v>
      </c>
      <c r="I451" s="201" t="s">
        <v>349</v>
      </c>
      <c r="J451" s="122" t="s">
        <v>300</v>
      </c>
    </row>
    <row r="452" spans="1:10" ht="36">
      <c r="A452" s="640">
        <v>4761763</v>
      </c>
      <c r="B452" s="609">
        <v>621</v>
      </c>
      <c r="C452" s="124" t="s">
        <v>588</v>
      </c>
      <c r="D452" s="5" t="s">
        <v>589</v>
      </c>
      <c r="E452" s="3" t="s">
        <v>590</v>
      </c>
      <c r="F452" s="835">
        <v>111355</v>
      </c>
      <c r="G452" s="131" t="s">
        <v>1113</v>
      </c>
      <c r="H452" s="121">
        <v>53</v>
      </c>
      <c r="I452" s="141" t="s">
        <v>102</v>
      </c>
      <c r="J452" s="122" t="s">
        <v>124</v>
      </c>
    </row>
    <row r="453" spans="1:10" ht="19.95" customHeight="1">
      <c r="A453" s="694">
        <v>8598070</v>
      </c>
      <c r="B453" s="719">
        <v>131</v>
      </c>
      <c r="C453" s="570" t="s">
        <v>1217</v>
      </c>
      <c r="D453" s="167" t="s">
        <v>1218</v>
      </c>
      <c r="E453" s="167" t="s">
        <v>1218</v>
      </c>
      <c r="F453" s="849">
        <v>5646</v>
      </c>
      <c r="G453" s="131" t="s">
        <v>1113</v>
      </c>
      <c r="H453" s="210">
        <v>48</v>
      </c>
      <c r="I453" s="210">
        <v>3</v>
      </c>
      <c r="J453" s="377" t="s">
        <v>1219</v>
      </c>
    </row>
    <row r="454" spans="1:10" ht="30" customHeight="1">
      <c r="A454" s="652"/>
      <c r="B454" s="711"/>
      <c r="C454" s="930" t="s">
        <v>2387</v>
      </c>
      <c r="D454" s="931"/>
      <c r="E454" s="22"/>
      <c r="F454" s="851"/>
      <c r="G454" s="282"/>
      <c r="H454" s="177"/>
      <c r="I454" s="177"/>
      <c r="J454" s="205"/>
    </row>
    <row r="455" spans="1:10" ht="25.05" customHeight="1">
      <c r="A455" s="695">
        <v>1005851</v>
      </c>
      <c r="B455" s="727">
        <v>34</v>
      </c>
      <c r="C455" s="621" t="s">
        <v>2382</v>
      </c>
      <c r="D455" s="626" t="s">
        <v>2380</v>
      </c>
      <c r="E455" s="626" t="s">
        <v>2386</v>
      </c>
      <c r="F455" s="889">
        <v>63370</v>
      </c>
      <c r="G455" s="131" t="s">
        <v>1113</v>
      </c>
      <c r="H455" s="210"/>
      <c r="I455" s="210"/>
      <c r="J455" s="377"/>
    </row>
    <row r="456" spans="1:10" ht="25.05" customHeight="1">
      <c r="A456" s="695">
        <v>594019</v>
      </c>
      <c r="B456" s="727">
        <v>50</v>
      </c>
      <c r="C456" s="621" t="s">
        <v>2384</v>
      </c>
      <c r="D456" s="626" t="s">
        <v>2380</v>
      </c>
      <c r="E456" s="626" t="s">
        <v>2386</v>
      </c>
      <c r="F456" s="889">
        <v>63354</v>
      </c>
      <c r="G456" s="131" t="s">
        <v>1113</v>
      </c>
      <c r="H456" s="210"/>
      <c r="I456" s="210"/>
      <c r="J456" s="377"/>
    </row>
    <row r="457" spans="1:10" ht="25.05" customHeight="1">
      <c r="A457" s="695">
        <v>6920334</v>
      </c>
      <c r="B457" s="727">
        <v>50</v>
      </c>
      <c r="C457" s="621" t="s">
        <v>2388</v>
      </c>
      <c r="D457" s="626" t="s">
        <v>2380</v>
      </c>
      <c r="E457" s="626" t="s">
        <v>2386</v>
      </c>
      <c r="F457" s="849">
        <v>63307</v>
      </c>
      <c r="G457" s="131" t="s">
        <v>1113</v>
      </c>
      <c r="H457" s="210"/>
      <c r="I457" s="210"/>
      <c r="J457" s="377"/>
    </row>
    <row r="458" spans="1:10" ht="25.05" customHeight="1">
      <c r="A458" s="695">
        <v>7816457</v>
      </c>
      <c r="B458" s="727">
        <v>50</v>
      </c>
      <c r="C458" s="621" t="s">
        <v>2389</v>
      </c>
      <c r="D458" s="626" t="s">
        <v>2380</v>
      </c>
      <c r="E458" s="626" t="s">
        <v>2386</v>
      </c>
      <c r="F458" s="849">
        <v>63309</v>
      </c>
      <c r="G458" s="131" t="s">
        <v>1113</v>
      </c>
      <c r="H458" s="210"/>
      <c r="I458" s="210"/>
      <c r="J458" s="377"/>
    </row>
    <row r="459" spans="1:10" ht="25.05" customHeight="1">
      <c r="A459" s="695">
        <v>7962152</v>
      </c>
      <c r="B459" s="727">
        <v>50</v>
      </c>
      <c r="C459" s="621" t="s">
        <v>2390</v>
      </c>
      <c r="D459" s="626" t="s">
        <v>2380</v>
      </c>
      <c r="E459" s="626" t="s">
        <v>2386</v>
      </c>
      <c r="F459" s="849">
        <v>63355</v>
      </c>
      <c r="G459" s="131" t="s">
        <v>1113</v>
      </c>
      <c r="H459" s="210"/>
      <c r="I459" s="210"/>
      <c r="J459" s="377"/>
    </row>
    <row r="460" spans="1:10" ht="25.05" customHeight="1">
      <c r="A460" s="695">
        <v>5921176</v>
      </c>
      <c r="B460" s="727">
        <v>50</v>
      </c>
      <c r="C460" s="621" t="s">
        <v>2383</v>
      </c>
      <c r="D460" s="626" t="s">
        <v>2380</v>
      </c>
      <c r="E460" s="626" t="s">
        <v>2386</v>
      </c>
      <c r="F460" s="889">
        <v>63356</v>
      </c>
      <c r="G460" s="131" t="s">
        <v>1113</v>
      </c>
      <c r="H460" s="210"/>
      <c r="I460" s="210"/>
      <c r="J460" s="377"/>
    </row>
    <row r="461" spans="1:10" ht="25.05" customHeight="1">
      <c r="A461" s="695">
        <v>5961511</v>
      </c>
      <c r="B461" s="727">
        <v>50</v>
      </c>
      <c r="C461" s="621" t="s">
        <v>2385</v>
      </c>
      <c r="D461" s="626" t="s">
        <v>2380</v>
      </c>
      <c r="E461" s="626" t="s">
        <v>2386</v>
      </c>
      <c r="F461" s="849">
        <v>63352</v>
      </c>
      <c r="G461" s="131" t="s">
        <v>1113</v>
      </c>
      <c r="H461" s="210"/>
      <c r="I461" s="210"/>
      <c r="J461" s="377"/>
    </row>
    <row r="462" spans="1:10" ht="25.05" customHeight="1">
      <c r="A462" s="695">
        <v>6567887</v>
      </c>
      <c r="B462" s="727">
        <v>34</v>
      </c>
      <c r="C462" s="621" t="s">
        <v>2391</v>
      </c>
      <c r="D462" s="626" t="s">
        <v>2380</v>
      </c>
      <c r="E462" s="626" t="s">
        <v>2386</v>
      </c>
      <c r="F462" s="889">
        <v>63357</v>
      </c>
      <c r="G462" s="131" t="s">
        <v>1113</v>
      </c>
      <c r="H462" s="210"/>
      <c r="I462" s="210"/>
      <c r="J462" s="377"/>
    </row>
    <row r="463" spans="1:10" ht="25.05" customHeight="1">
      <c r="A463" s="695">
        <v>2619575</v>
      </c>
      <c r="B463" s="727">
        <v>50</v>
      </c>
      <c r="C463" s="621" t="s">
        <v>2381</v>
      </c>
      <c r="D463" s="626" t="s">
        <v>2380</v>
      </c>
      <c r="E463" s="626" t="s">
        <v>2386</v>
      </c>
      <c r="F463" s="849">
        <v>63342</v>
      </c>
      <c r="G463" s="131" t="s">
        <v>1113</v>
      </c>
      <c r="H463" s="210"/>
      <c r="I463" s="210"/>
      <c r="J463" s="377"/>
    </row>
    <row r="464" spans="1:10" ht="25.05" customHeight="1">
      <c r="A464" s="652"/>
      <c r="B464" s="711"/>
      <c r="C464" s="574" t="s">
        <v>591</v>
      </c>
      <c r="D464" s="32"/>
      <c r="E464" s="22"/>
      <c r="F464" s="851"/>
      <c r="G464" s="282"/>
      <c r="H464" s="177"/>
      <c r="I464" s="177"/>
      <c r="J464" s="205"/>
    </row>
    <row r="465" spans="1:10" ht="48">
      <c r="A465" s="640">
        <v>2140085</v>
      </c>
      <c r="B465" s="609">
        <v>1727</v>
      </c>
      <c r="C465" s="124" t="s">
        <v>592</v>
      </c>
      <c r="D465" s="3" t="s">
        <v>593</v>
      </c>
      <c r="E465" s="3" t="s">
        <v>594</v>
      </c>
      <c r="F465" s="847">
        <v>10000055525</v>
      </c>
      <c r="G465" s="131" t="s">
        <v>1113</v>
      </c>
      <c r="H465" s="141">
        <v>90</v>
      </c>
      <c r="I465" s="201" t="s">
        <v>595</v>
      </c>
      <c r="J465" s="122" t="s">
        <v>124</v>
      </c>
    </row>
    <row r="466" spans="1:10" ht="36">
      <c r="A466" s="645">
        <v>1864107</v>
      </c>
      <c r="B466" s="610">
        <v>713</v>
      </c>
      <c r="C466" s="124" t="s">
        <v>596</v>
      </c>
      <c r="D466" s="17" t="s">
        <v>1229</v>
      </c>
      <c r="E466" s="3"/>
      <c r="F466" s="835"/>
      <c r="G466" s="131" t="s">
        <v>1113</v>
      </c>
      <c r="H466" s="141">
        <v>30</v>
      </c>
      <c r="I466" s="201" t="s">
        <v>597</v>
      </c>
      <c r="J466" s="187" t="s">
        <v>300</v>
      </c>
    </row>
    <row r="467" spans="1:10" ht="34.799999999999997" customHeight="1">
      <c r="A467" s="645">
        <v>1290008</v>
      </c>
      <c r="B467" s="628">
        <v>205</v>
      </c>
      <c r="C467" s="637" t="s">
        <v>2430</v>
      </c>
      <c r="D467" s="630" t="s">
        <v>2429</v>
      </c>
      <c r="E467" s="630" t="s">
        <v>2429</v>
      </c>
      <c r="F467" s="835">
        <v>119</v>
      </c>
      <c r="G467" s="131" t="s">
        <v>1113</v>
      </c>
      <c r="H467" s="141">
        <v>30</v>
      </c>
      <c r="I467" s="201" t="s">
        <v>2431</v>
      </c>
      <c r="J467" s="187" t="s">
        <v>300</v>
      </c>
    </row>
    <row r="468" spans="1:10" ht="48">
      <c r="A468" s="640">
        <v>9460320</v>
      </c>
      <c r="B468" s="609">
        <v>500</v>
      </c>
      <c r="C468" s="124" t="s">
        <v>598</v>
      </c>
      <c r="D468" s="3" t="s">
        <v>593</v>
      </c>
      <c r="E468" s="3" t="s">
        <v>594</v>
      </c>
      <c r="F468" s="835" t="s">
        <v>599</v>
      </c>
      <c r="G468" s="131" t="s">
        <v>1113</v>
      </c>
      <c r="H468" s="209" t="s">
        <v>348</v>
      </c>
      <c r="I468" s="141" t="s">
        <v>600</v>
      </c>
      <c r="J468" s="187" t="s">
        <v>300</v>
      </c>
    </row>
    <row r="469" spans="1:10" ht="30.75" customHeight="1">
      <c r="A469" s="648"/>
      <c r="B469" s="709"/>
      <c r="C469" s="574" t="s">
        <v>601</v>
      </c>
      <c r="D469" s="32"/>
      <c r="E469" s="22"/>
      <c r="F469" s="851"/>
      <c r="G469" s="282"/>
      <c r="H469" s="177"/>
      <c r="I469" s="177"/>
      <c r="J469" s="205"/>
    </row>
    <row r="470" spans="1:10" ht="36">
      <c r="A470" s="640">
        <v>7332372</v>
      </c>
      <c r="B470" s="609">
        <v>794</v>
      </c>
      <c r="C470" s="124" t="s">
        <v>602</v>
      </c>
      <c r="D470" s="3" t="s">
        <v>342</v>
      </c>
      <c r="E470" s="3" t="s">
        <v>603</v>
      </c>
      <c r="F470" s="855" t="s">
        <v>604</v>
      </c>
      <c r="G470" s="131" t="s">
        <v>1237</v>
      </c>
      <c r="H470" s="211" t="s">
        <v>605</v>
      </c>
      <c r="I470" s="141" t="s">
        <v>606</v>
      </c>
      <c r="J470" s="187" t="s">
        <v>300</v>
      </c>
    </row>
    <row r="471" spans="1:10" ht="36">
      <c r="A471" s="640">
        <v>3587482</v>
      </c>
      <c r="B471" s="609">
        <v>349</v>
      </c>
      <c r="C471" s="124" t="s">
        <v>607</v>
      </c>
      <c r="D471" s="19" t="s">
        <v>608</v>
      </c>
      <c r="E471" s="3"/>
      <c r="F471" s="835">
        <v>396631</v>
      </c>
      <c r="G471" s="131" t="s">
        <v>1237</v>
      </c>
      <c r="H471" s="174">
        <v>20</v>
      </c>
      <c r="I471" s="141" t="s">
        <v>606</v>
      </c>
      <c r="J471" s="187" t="s">
        <v>300</v>
      </c>
    </row>
    <row r="472" spans="1:10" ht="48">
      <c r="A472" s="696">
        <v>8480154</v>
      </c>
      <c r="B472" s="608">
        <v>3600</v>
      </c>
      <c r="C472" s="124" t="s">
        <v>609</v>
      </c>
      <c r="D472" s="5" t="s">
        <v>1230</v>
      </c>
      <c r="E472" s="5" t="s">
        <v>1230</v>
      </c>
      <c r="F472" s="839" t="s">
        <v>1247</v>
      </c>
      <c r="G472" s="131" t="s">
        <v>1237</v>
      </c>
      <c r="H472" s="209" t="s">
        <v>611</v>
      </c>
      <c r="I472" s="141" t="s">
        <v>229</v>
      </c>
      <c r="J472" s="187" t="s">
        <v>120</v>
      </c>
    </row>
    <row r="473" spans="1:10" ht="25.05" customHeight="1">
      <c r="A473" s="652"/>
      <c r="B473" s="711"/>
      <c r="C473" s="574" t="s">
        <v>612</v>
      </c>
      <c r="D473" s="32"/>
      <c r="E473" s="22"/>
      <c r="F473" s="851"/>
      <c r="G473" s="282"/>
      <c r="H473" s="177"/>
      <c r="I473" s="177"/>
      <c r="J473" s="205"/>
    </row>
    <row r="474" spans="1:10" ht="24">
      <c r="A474" s="640">
        <v>4357851</v>
      </c>
      <c r="B474" s="609">
        <v>2960</v>
      </c>
      <c r="C474" s="124" t="s">
        <v>613</v>
      </c>
      <c r="D474" s="3" t="s">
        <v>614</v>
      </c>
      <c r="E474" s="3" t="s">
        <v>614</v>
      </c>
      <c r="F474" s="847">
        <v>1431</v>
      </c>
      <c r="G474" s="131" t="s">
        <v>1113</v>
      </c>
      <c r="H474" s="171">
        <v>80</v>
      </c>
      <c r="I474" s="141" t="s">
        <v>615</v>
      </c>
      <c r="J474" s="187" t="s">
        <v>124</v>
      </c>
    </row>
    <row r="475" spans="1:10" ht="36">
      <c r="A475" s="640">
        <v>6220651</v>
      </c>
      <c r="B475" s="609">
        <v>784</v>
      </c>
      <c r="C475" s="124" t="s">
        <v>616</v>
      </c>
      <c r="D475" s="3" t="s">
        <v>614</v>
      </c>
      <c r="E475" s="3" t="s">
        <v>617</v>
      </c>
      <c r="F475" s="847">
        <v>1790</v>
      </c>
      <c r="G475" s="131" t="s">
        <v>1113</v>
      </c>
      <c r="H475" s="171">
        <v>80</v>
      </c>
      <c r="I475" s="141" t="s">
        <v>615</v>
      </c>
      <c r="J475" s="187" t="s">
        <v>124</v>
      </c>
    </row>
    <row r="476" spans="1:10" ht="48">
      <c r="A476" s="640">
        <v>679639</v>
      </c>
      <c r="B476" s="609">
        <v>5265</v>
      </c>
      <c r="C476" s="124" t="s">
        <v>618</v>
      </c>
      <c r="D476" s="5" t="s">
        <v>619</v>
      </c>
      <c r="E476" s="5" t="s">
        <v>620</v>
      </c>
      <c r="F476" s="835">
        <v>9180</v>
      </c>
      <c r="G476" s="131" t="s">
        <v>1113</v>
      </c>
      <c r="H476" s="141">
        <v>40</v>
      </c>
      <c r="I476" s="201" t="s">
        <v>621</v>
      </c>
      <c r="J476" s="122" t="s">
        <v>124</v>
      </c>
    </row>
    <row r="477" spans="1:10" ht="72">
      <c r="A477" s="640">
        <v>7776677</v>
      </c>
      <c r="B477" s="609">
        <v>801</v>
      </c>
      <c r="C477" s="124" t="s">
        <v>622</v>
      </c>
      <c r="D477" s="5" t="s">
        <v>623</v>
      </c>
      <c r="E477" s="5" t="s">
        <v>623</v>
      </c>
      <c r="F477" s="835">
        <v>94124</v>
      </c>
      <c r="G477" s="131" t="s">
        <v>1113</v>
      </c>
      <c r="H477" s="141">
        <v>96</v>
      </c>
      <c r="I477" s="201" t="s">
        <v>169</v>
      </c>
      <c r="J477" s="122" t="s">
        <v>124</v>
      </c>
    </row>
    <row r="478" spans="1:10" ht="36">
      <c r="A478" s="643">
        <v>3041423</v>
      </c>
      <c r="B478" s="612">
        <v>1230</v>
      </c>
      <c r="C478" s="596" t="s">
        <v>2195</v>
      </c>
      <c r="D478" s="3" t="s">
        <v>2203</v>
      </c>
      <c r="E478" s="3" t="s">
        <v>620</v>
      </c>
      <c r="F478" s="839">
        <v>10000008481</v>
      </c>
      <c r="G478" s="131" t="s">
        <v>1113</v>
      </c>
      <c r="H478" s="176">
        <v>48</v>
      </c>
      <c r="I478" s="176" t="s">
        <v>1220</v>
      </c>
      <c r="J478" s="186"/>
    </row>
    <row r="479" spans="1:10" ht="25.05" customHeight="1">
      <c r="A479" s="652"/>
      <c r="B479" s="711"/>
      <c r="C479" s="574" t="s">
        <v>624</v>
      </c>
      <c r="D479" s="32"/>
      <c r="E479" s="22"/>
      <c r="F479" s="851"/>
      <c r="G479" s="282"/>
      <c r="H479" s="177"/>
      <c r="I479" s="177"/>
      <c r="J479" s="223"/>
    </row>
    <row r="480" spans="1:10" ht="36.6">
      <c r="A480" s="645">
        <v>8329674</v>
      </c>
      <c r="B480" s="610">
        <v>1100</v>
      </c>
      <c r="C480" s="579" t="s">
        <v>625</v>
      </c>
      <c r="D480" s="5" t="s">
        <v>626</v>
      </c>
      <c r="E480" s="3"/>
      <c r="F480" s="835">
        <v>342229</v>
      </c>
      <c r="G480" s="131" t="s">
        <v>1113</v>
      </c>
      <c r="H480" s="141">
        <v>25</v>
      </c>
      <c r="I480" s="201" t="s">
        <v>627</v>
      </c>
      <c r="J480" s="122" t="s">
        <v>300</v>
      </c>
    </row>
    <row r="481" spans="1:10">
      <c r="A481" s="640">
        <v>1165745</v>
      </c>
      <c r="B481" s="609">
        <v>1850</v>
      </c>
      <c r="C481" s="124" t="s">
        <v>628</v>
      </c>
      <c r="D481" s="5" t="s">
        <v>629</v>
      </c>
      <c r="E481" s="3"/>
      <c r="F481" s="835"/>
      <c r="G481" s="131" t="s">
        <v>1113</v>
      </c>
      <c r="H481" s="141">
        <v>300</v>
      </c>
      <c r="I481" s="174">
        <v>1</v>
      </c>
      <c r="J481" s="238" t="s">
        <v>630</v>
      </c>
    </row>
    <row r="482" spans="1:10" ht="60">
      <c r="A482" s="645">
        <v>3433127</v>
      </c>
      <c r="B482" s="610">
        <v>263</v>
      </c>
      <c r="C482" s="124" t="s">
        <v>631</v>
      </c>
      <c r="D482" s="5" t="s">
        <v>614</v>
      </c>
      <c r="E482" s="5" t="s">
        <v>614</v>
      </c>
      <c r="F482" s="835">
        <v>3319</v>
      </c>
      <c r="G482" s="131" t="s">
        <v>1113</v>
      </c>
      <c r="H482" s="209" t="s">
        <v>632</v>
      </c>
      <c r="I482" s="141">
        <v>1</v>
      </c>
      <c r="J482" s="122" t="s">
        <v>300</v>
      </c>
    </row>
    <row r="483" spans="1:10" ht="24">
      <c r="A483" s="645">
        <v>4867480</v>
      </c>
      <c r="B483" s="610">
        <v>376</v>
      </c>
      <c r="C483" s="124" t="s">
        <v>633</v>
      </c>
      <c r="D483" s="5" t="s">
        <v>634</v>
      </c>
      <c r="E483" s="5" t="s">
        <v>634</v>
      </c>
      <c r="F483" s="835">
        <v>3211</v>
      </c>
      <c r="G483" s="131" t="s">
        <v>1113</v>
      </c>
      <c r="H483" s="209" t="s">
        <v>632</v>
      </c>
      <c r="I483" s="141">
        <v>1</v>
      </c>
      <c r="J483" s="122" t="s">
        <v>300</v>
      </c>
    </row>
    <row r="484" spans="1:10" ht="24.6">
      <c r="A484" s="640">
        <v>1176528</v>
      </c>
      <c r="B484" s="609">
        <v>1106</v>
      </c>
      <c r="C484" s="597" t="s">
        <v>635</v>
      </c>
      <c r="D484" s="5" t="s">
        <v>636</v>
      </c>
      <c r="E484" s="3" t="s">
        <v>636</v>
      </c>
      <c r="F484" s="835" t="s">
        <v>637</v>
      </c>
      <c r="G484" s="131" t="s">
        <v>1113</v>
      </c>
      <c r="H484" s="209" t="s">
        <v>632</v>
      </c>
      <c r="I484" s="141" t="s">
        <v>638</v>
      </c>
      <c r="J484" s="122" t="s">
        <v>300</v>
      </c>
    </row>
    <row r="485" spans="1:10" ht="72">
      <c r="A485" s="645">
        <v>4500517</v>
      </c>
      <c r="B485" s="610">
        <v>980</v>
      </c>
      <c r="C485" s="124" t="s">
        <v>639</v>
      </c>
      <c r="D485" s="5" t="s">
        <v>640</v>
      </c>
      <c r="E485" s="5" t="s">
        <v>640</v>
      </c>
      <c r="F485" s="835">
        <v>2052</v>
      </c>
      <c r="G485" s="131" t="s">
        <v>1113</v>
      </c>
      <c r="H485" s="141">
        <v>32</v>
      </c>
      <c r="I485" s="141" t="s">
        <v>641</v>
      </c>
      <c r="J485" s="122" t="s">
        <v>124</v>
      </c>
    </row>
    <row r="486" spans="1:10" ht="25.05" customHeight="1">
      <c r="A486" s="652"/>
      <c r="B486" s="711"/>
      <c r="C486" s="574" t="s">
        <v>642</v>
      </c>
      <c r="D486" s="32"/>
      <c r="E486" s="22"/>
      <c r="F486" s="851"/>
      <c r="G486" s="282"/>
      <c r="H486" s="177"/>
      <c r="I486" s="236"/>
      <c r="J486" s="188"/>
    </row>
    <row r="487" spans="1:10">
      <c r="A487" s="640">
        <v>3353729</v>
      </c>
      <c r="B487" s="609">
        <v>1830</v>
      </c>
      <c r="C487" s="124" t="s">
        <v>643</v>
      </c>
      <c r="D487" s="5" t="s">
        <v>636</v>
      </c>
      <c r="E487" s="3" t="s">
        <v>644</v>
      </c>
      <c r="F487" s="835">
        <v>211058</v>
      </c>
      <c r="G487" s="131" t="s">
        <v>1113</v>
      </c>
      <c r="H487" s="141">
        <v>160</v>
      </c>
      <c r="I487" s="201" t="s">
        <v>229</v>
      </c>
      <c r="J487" s="122" t="s">
        <v>120</v>
      </c>
    </row>
    <row r="488" spans="1:10">
      <c r="A488" s="640">
        <v>4353710</v>
      </c>
      <c r="B488" s="609">
        <v>4680</v>
      </c>
      <c r="C488" s="124" t="s">
        <v>645</v>
      </c>
      <c r="D488" s="5" t="s">
        <v>636</v>
      </c>
      <c r="E488" s="3" t="s">
        <v>644</v>
      </c>
      <c r="F488" s="835">
        <v>111006</v>
      </c>
      <c r="G488" s="131" t="s">
        <v>1113</v>
      </c>
      <c r="H488" s="141">
        <v>80</v>
      </c>
      <c r="I488" s="201" t="s">
        <v>28</v>
      </c>
      <c r="J488" s="122" t="s">
        <v>120</v>
      </c>
    </row>
    <row r="489" spans="1:10">
      <c r="A489" s="640">
        <v>8356511</v>
      </c>
      <c r="B489" s="609">
        <v>2042</v>
      </c>
      <c r="C489" s="124" t="s">
        <v>646</v>
      </c>
      <c r="D489" s="5" t="s">
        <v>636</v>
      </c>
      <c r="E489" s="3" t="s">
        <v>644</v>
      </c>
      <c r="F489" s="835">
        <v>711053</v>
      </c>
      <c r="G489" s="131" t="s">
        <v>1113</v>
      </c>
      <c r="H489" s="141">
        <v>108</v>
      </c>
      <c r="I489" s="201" t="s">
        <v>647</v>
      </c>
      <c r="J489" s="122" t="s">
        <v>120</v>
      </c>
    </row>
    <row r="490" spans="1:10" ht="25.05" customHeight="1">
      <c r="A490" s="652"/>
      <c r="B490" s="711"/>
      <c r="C490" s="574" t="s">
        <v>648</v>
      </c>
      <c r="D490" s="32"/>
      <c r="E490" s="22"/>
      <c r="F490" s="851"/>
      <c r="G490" s="282"/>
      <c r="H490" s="177"/>
      <c r="I490" s="236"/>
      <c r="J490" s="188"/>
    </row>
    <row r="491" spans="1:10" ht="24">
      <c r="A491" s="640">
        <v>4834115</v>
      </c>
      <c r="B491" s="609">
        <v>625</v>
      </c>
      <c r="C491" s="573" t="s">
        <v>649</v>
      </c>
      <c r="D491" s="5" t="s">
        <v>650</v>
      </c>
      <c r="E491" s="3" t="s">
        <v>651</v>
      </c>
      <c r="F491" s="835">
        <v>26242</v>
      </c>
      <c r="G491" s="131" t="s">
        <v>1183</v>
      </c>
      <c r="H491" s="180">
        <v>10</v>
      </c>
      <c r="I491" s="141" t="s">
        <v>652</v>
      </c>
      <c r="J491" s="122" t="s">
        <v>579</v>
      </c>
    </row>
    <row r="492" spans="1:10" ht="25.05" customHeight="1">
      <c r="A492" s="648"/>
      <c r="B492" s="709"/>
      <c r="C492" s="922" t="s">
        <v>653</v>
      </c>
      <c r="D492" s="922"/>
      <c r="E492" s="923"/>
      <c r="F492" s="26"/>
      <c r="G492" s="282"/>
      <c r="H492" s="205"/>
      <c r="I492" s="236"/>
      <c r="J492" s="188"/>
    </row>
    <row r="493" spans="1:10">
      <c r="A493" s="640">
        <v>8018921</v>
      </c>
      <c r="B493" s="609">
        <v>1235</v>
      </c>
      <c r="C493" s="566" t="s">
        <v>654</v>
      </c>
      <c r="D493" s="39" t="s">
        <v>655</v>
      </c>
      <c r="E493" s="39" t="s">
        <v>655</v>
      </c>
      <c r="F493" s="871">
        <v>58725</v>
      </c>
      <c r="G493" s="131" t="s">
        <v>1113</v>
      </c>
      <c r="H493" s="209" t="s">
        <v>656</v>
      </c>
      <c r="I493" s="141" t="s">
        <v>657</v>
      </c>
      <c r="J493" s="122" t="s">
        <v>658</v>
      </c>
    </row>
    <row r="494" spans="1:10" ht="24">
      <c r="A494" s="640">
        <v>64774</v>
      </c>
      <c r="B494" s="609">
        <v>2950</v>
      </c>
      <c r="C494" s="124" t="s">
        <v>660</v>
      </c>
      <c r="D494" s="5" t="s">
        <v>672</v>
      </c>
      <c r="E494" s="5" t="s">
        <v>672</v>
      </c>
      <c r="F494" s="890" t="s">
        <v>2186</v>
      </c>
      <c r="G494" s="131" t="s">
        <v>1113</v>
      </c>
      <c r="H494" s="209" t="s">
        <v>656</v>
      </c>
      <c r="I494" s="141" t="s">
        <v>661</v>
      </c>
      <c r="J494" s="122" t="s">
        <v>658</v>
      </c>
    </row>
    <row r="495" spans="1:10">
      <c r="A495" s="640">
        <v>5419148</v>
      </c>
      <c r="B495" s="609">
        <v>1905</v>
      </c>
      <c r="C495" s="124" t="s">
        <v>662</v>
      </c>
      <c r="D495" s="19" t="s">
        <v>663</v>
      </c>
      <c r="E495" s="13" t="s">
        <v>664</v>
      </c>
      <c r="F495" s="835" t="s">
        <v>665</v>
      </c>
      <c r="G495" s="131" t="s">
        <v>1237</v>
      </c>
      <c r="H495" s="121">
        <v>100</v>
      </c>
      <c r="I495" s="141" t="s">
        <v>666</v>
      </c>
      <c r="J495" s="122" t="s">
        <v>658</v>
      </c>
    </row>
    <row r="496" spans="1:10">
      <c r="A496" s="640">
        <v>94391</v>
      </c>
      <c r="B496" s="609">
        <v>2811</v>
      </c>
      <c r="C496" s="598" t="s">
        <v>668</v>
      </c>
      <c r="D496" s="39" t="s">
        <v>655</v>
      </c>
      <c r="E496" s="39" t="s">
        <v>669</v>
      </c>
      <c r="F496" s="891">
        <v>76024</v>
      </c>
      <c r="G496" s="131" t="s">
        <v>1113</v>
      </c>
      <c r="H496" s="212" t="s">
        <v>656</v>
      </c>
      <c r="I496" s="250" t="s">
        <v>670</v>
      </c>
      <c r="J496" s="122" t="s">
        <v>658</v>
      </c>
    </row>
    <row r="497" spans="1:10">
      <c r="A497" s="640">
        <v>63743</v>
      </c>
      <c r="B497" s="609">
        <v>2836</v>
      </c>
      <c r="C497" s="124" t="s">
        <v>671</v>
      </c>
      <c r="D497" s="5" t="s">
        <v>672</v>
      </c>
      <c r="E497" s="5" t="s">
        <v>672</v>
      </c>
      <c r="F497" s="853" t="s">
        <v>673</v>
      </c>
      <c r="G497" s="131" t="s">
        <v>1237</v>
      </c>
      <c r="H497" s="209" t="s">
        <v>656</v>
      </c>
      <c r="I497" s="141" t="s">
        <v>661</v>
      </c>
      <c r="J497" s="122" t="s">
        <v>658</v>
      </c>
    </row>
    <row r="498" spans="1:10">
      <c r="A498" s="640">
        <v>64857</v>
      </c>
      <c r="B498" s="609">
        <v>3236</v>
      </c>
      <c r="C498" s="124" t="s">
        <v>674</v>
      </c>
      <c r="D498" s="5" t="s">
        <v>672</v>
      </c>
      <c r="E498" s="5" t="s">
        <v>672</v>
      </c>
      <c r="F498" s="835">
        <v>21000664856</v>
      </c>
      <c r="G498" s="131" t="s">
        <v>1237</v>
      </c>
      <c r="H498" s="212" t="s">
        <v>656</v>
      </c>
      <c r="I498" s="141" t="s">
        <v>661</v>
      </c>
      <c r="J498" s="122" t="s">
        <v>658</v>
      </c>
    </row>
    <row r="499" spans="1:10" ht="24">
      <c r="A499" s="640">
        <v>8656480</v>
      </c>
      <c r="B499" s="609">
        <v>903</v>
      </c>
      <c r="C499" s="124" t="s">
        <v>675</v>
      </c>
      <c r="D499" s="3" t="s">
        <v>676</v>
      </c>
      <c r="E499" s="3" t="s">
        <v>677</v>
      </c>
      <c r="F499" s="835">
        <v>84135165</v>
      </c>
      <c r="G499" s="131" t="s">
        <v>1237</v>
      </c>
      <c r="H499" s="212" t="s">
        <v>656</v>
      </c>
      <c r="I499" s="253" t="s">
        <v>678</v>
      </c>
      <c r="J499" s="122" t="s">
        <v>658</v>
      </c>
    </row>
    <row r="500" spans="1:10">
      <c r="A500" s="640">
        <v>3009222</v>
      </c>
      <c r="B500" s="609">
        <v>2415</v>
      </c>
      <c r="C500" s="124" t="s">
        <v>679</v>
      </c>
      <c r="D500" s="3" t="s">
        <v>672</v>
      </c>
      <c r="E500" s="3" t="s">
        <v>680</v>
      </c>
      <c r="F500" s="853" t="s">
        <v>681</v>
      </c>
      <c r="G500" s="131" t="s">
        <v>1237</v>
      </c>
      <c r="H500" s="171">
        <v>200</v>
      </c>
      <c r="I500" s="141" t="s">
        <v>661</v>
      </c>
      <c r="J500" s="122" t="s">
        <v>658</v>
      </c>
    </row>
    <row r="501" spans="1:10" ht="24">
      <c r="A501" s="640">
        <v>2267458</v>
      </c>
      <c r="B501" s="609">
        <v>10124</v>
      </c>
      <c r="C501" s="124" t="s">
        <v>682</v>
      </c>
      <c r="D501" s="3" t="s">
        <v>672</v>
      </c>
      <c r="E501" s="3" t="s">
        <v>680</v>
      </c>
      <c r="F501" s="835" t="s">
        <v>683</v>
      </c>
      <c r="G501" s="131" t="s">
        <v>1237</v>
      </c>
      <c r="H501" s="212" t="s">
        <v>656</v>
      </c>
      <c r="I501" s="141" t="s">
        <v>661</v>
      </c>
      <c r="J501" s="122" t="s">
        <v>658</v>
      </c>
    </row>
    <row r="502" spans="1:10" ht="24">
      <c r="A502" s="640">
        <v>1028481</v>
      </c>
      <c r="B502" s="609">
        <v>1354</v>
      </c>
      <c r="C502" s="124" t="s">
        <v>684</v>
      </c>
      <c r="D502" s="39" t="s">
        <v>655</v>
      </c>
      <c r="E502" s="39" t="s">
        <v>655</v>
      </c>
      <c r="F502" s="873">
        <v>75304</v>
      </c>
      <c r="G502" s="131" t="s">
        <v>1113</v>
      </c>
      <c r="H502" s="213">
        <v>100</v>
      </c>
      <c r="I502" s="141" t="s">
        <v>685</v>
      </c>
      <c r="J502" s="187" t="s">
        <v>120</v>
      </c>
    </row>
    <row r="503" spans="1:10">
      <c r="A503" s="640">
        <v>9410648</v>
      </c>
      <c r="B503" s="609">
        <v>4758</v>
      </c>
      <c r="C503" s="124" t="s">
        <v>686</v>
      </c>
      <c r="D503" s="5" t="s">
        <v>687</v>
      </c>
      <c r="E503" s="3" t="s">
        <v>667</v>
      </c>
      <c r="F503" s="835" t="s">
        <v>688</v>
      </c>
      <c r="G503" s="131" t="s">
        <v>1113</v>
      </c>
      <c r="H503" s="141">
        <v>100</v>
      </c>
      <c r="I503" s="141" t="s">
        <v>685</v>
      </c>
      <c r="J503" s="187" t="s">
        <v>120</v>
      </c>
    </row>
    <row r="504" spans="1:10" ht="24">
      <c r="A504" s="640">
        <v>168229</v>
      </c>
      <c r="B504" s="609">
        <v>422</v>
      </c>
      <c r="C504" s="124" t="s">
        <v>689</v>
      </c>
      <c r="D504" s="5" t="s">
        <v>687</v>
      </c>
      <c r="E504" s="3" t="s">
        <v>667</v>
      </c>
      <c r="F504" s="835" t="s">
        <v>690</v>
      </c>
      <c r="G504" s="131" t="s">
        <v>1113</v>
      </c>
      <c r="H504" s="141">
        <v>100</v>
      </c>
      <c r="I504" s="141" t="s">
        <v>691</v>
      </c>
      <c r="J504" s="187" t="s">
        <v>120</v>
      </c>
    </row>
    <row r="505" spans="1:10" ht="24">
      <c r="A505" s="640">
        <v>6183560</v>
      </c>
      <c r="B505" s="609">
        <v>1890</v>
      </c>
      <c r="C505" s="124" t="s">
        <v>692</v>
      </c>
      <c r="D505" s="5" t="s">
        <v>687</v>
      </c>
      <c r="E505" s="3" t="s">
        <v>667</v>
      </c>
      <c r="F505" s="835" t="s">
        <v>693</v>
      </c>
      <c r="G505" s="131" t="s">
        <v>1113</v>
      </c>
      <c r="H505" s="121">
        <v>60</v>
      </c>
      <c r="I505" s="141" t="s">
        <v>694</v>
      </c>
      <c r="J505" s="187" t="s">
        <v>120</v>
      </c>
    </row>
    <row r="506" spans="1:10" ht="24">
      <c r="A506" s="640">
        <v>4221701</v>
      </c>
      <c r="B506" s="609">
        <v>1042</v>
      </c>
      <c r="C506" s="124" t="s">
        <v>695</v>
      </c>
      <c r="D506" s="5" t="s">
        <v>687</v>
      </c>
      <c r="E506" s="3" t="s">
        <v>667</v>
      </c>
      <c r="F506" s="835" t="s">
        <v>696</v>
      </c>
      <c r="G506" s="131" t="s">
        <v>1113</v>
      </c>
      <c r="H506" s="121">
        <v>60</v>
      </c>
      <c r="I506" s="141" t="s">
        <v>694</v>
      </c>
      <c r="J506" s="187" t="s">
        <v>120</v>
      </c>
    </row>
    <row r="507" spans="1:10" ht="24">
      <c r="A507" s="640">
        <v>4244166</v>
      </c>
      <c r="B507" s="609">
        <v>1214</v>
      </c>
      <c r="C507" s="157" t="s">
        <v>697</v>
      </c>
      <c r="D507" s="24" t="s">
        <v>698</v>
      </c>
      <c r="E507" s="24" t="s">
        <v>698</v>
      </c>
      <c r="F507" s="839" t="s">
        <v>699</v>
      </c>
      <c r="G507" s="131" t="s">
        <v>1113</v>
      </c>
      <c r="H507" s="142">
        <v>100</v>
      </c>
      <c r="I507" s="141" t="s">
        <v>694</v>
      </c>
      <c r="J507" s="187" t="s">
        <v>120</v>
      </c>
    </row>
    <row r="508" spans="1:10" ht="24">
      <c r="A508" s="640">
        <v>3103645</v>
      </c>
      <c r="B508" s="609">
        <v>1710</v>
      </c>
      <c r="C508" s="124" t="s">
        <v>700</v>
      </c>
      <c r="D508" s="5" t="s">
        <v>687</v>
      </c>
      <c r="E508" s="3" t="s">
        <v>667</v>
      </c>
      <c r="F508" s="835" t="s">
        <v>701</v>
      </c>
      <c r="G508" s="131" t="s">
        <v>1113</v>
      </c>
      <c r="H508" s="141">
        <v>60</v>
      </c>
      <c r="I508" s="141" t="s">
        <v>694</v>
      </c>
      <c r="J508" s="187" t="s">
        <v>120</v>
      </c>
    </row>
    <row r="509" spans="1:10" ht="24">
      <c r="A509" s="640">
        <v>5305248</v>
      </c>
      <c r="B509" s="609">
        <v>533</v>
      </c>
      <c r="C509" s="124" t="s">
        <v>702</v>
      </c>
      <c r="D509" s="5" t="s">
        <v>698</v>
      </c>
      <c r="E509" s="3" t="s">
        <v>698</v>
      </c>
      <c r="F509" s="835" t="s">
        <v>703</v>
      </c>
      <c r="G509" s="131" t="s">
        <v>1113</v>
      </c>
      <c r="H509" s="141">
        <v>60</v>
      </c>
      <c r="I509" s="141" t="s">
        <v>694</v>
      </c>
      <c r="J509" s="187" t="s">
        <v>120</v>
      </c>
    </row>
    <row r="510" spans="1:10" ht="24">
      <c r="A510" s="640">
        <v>5183561</v>
      </c>
      <c r="B510" s="609">
        <v>449</v>
      </c>
      <c r="C510" s="124" t="s">
        <v>704</v>
      </c>
      <c r="D510" s="5" t="s">
        <v>698</v>
      </c>
      <c r="E510" s="3" t="s">
        <v>698</v>
      </c>
      <c r="F510" s="835" t="s">
        <v>705</v>
      </c>
      <c r="G510" s="131" t="s">
        <v>1113</v>
      </c>
      <c r="H510" s="141">
        <v>60</v>
      </c>
      <c r="I510" s="141" t="s">
        <v>694</v>
      </c>
      <c r="J510" s="187" t="s">
        <v>120</v>
      </c>
    </row>
    <row r="511" spans="1:10">
      <c r="A511" s="640">
        <v>7101082</v>
      </c>
      <c r="B511" s="609">
        <v>1947</v>
      </c>
      <c r="C511" s="124" t="s">
        <v>706</v>
      </c>
      <c r="D511" s="5" t="s">
        <v>698</v>
      </c>
      <c r="E511" s="3" t="s">
        <v>698</v>
      </c>
      <c r="F511" s="835" t="s">
        <v>707</v>
      </c>
      <c r="G511" s="131" t="s">
        <v>1113</v>
      </c>
      <c r="H511" s="141">
        <v>100</v>
      </c>
      <c r="I511" s="141" t="s">
        <v>229</v>
      </c>
      <c r="J511" s="187" t="s">
        <v>120</v>
      </c>
    </row>
    <row r="512" spans="1:10">
      <c r="A512" s="640">
        <v>1028484</v>
      </c>
      <c r="B512" s="609">
        <v>484</v>
      </c>
      <c r="C512" s="124" t="s">
        <v>708</v>
      </c>
      <c r="D512" s="39" t="s">
        <v>655</v>
      </c>
      <c r="E512" s="3" t="s">
        <v>709</v>
      </c>
      <c r="F512" s="853">
        <v>75305</v>
      </c>
      <c r="G512" s="131" t="s">
        <v>1113</v>
      </c>
      <c r="H512" s="141">
        <v>100</v>
      </c>
      <c r="I512" s="141" t="s">
        <v>229</v>
      </c>
      <c r="J512" s="187" t="s">
        <v>120</v>
      </c>
    </row>
    <row r="513" spans="1:10" ht="24">
      <c r="A513" s="640">
        <v>218313</v>
      </c>
      <c r="B513" s="609">
        <v>6108</v>
      </c>
      <c r="C513" s="124" t="s">
        <v>710</v>
      </c>
      <c r="D513" s="5" t="s">
        <v>711</v>
      </c>
      <c r="E513" s="5" t="s">
        <v>711</v>
      </c>
      <c r="F513" s="838" t="s">
        <v>712</v>
      </c>
      <c r="G513" s="131" t="s">
        <v>1237</v>
      </c>
      <c r="H513" s="141">
        <v>100</v>
      </c>
      <c r="I513" s="201" t="s">
        <v>713</v>
      </c>
      <c r="J513" s="187" t="s">
        <v>120</v>
      </c>
    </row>
    <row r="514" spans="1:10">
      <c r="A514" s="640">
        <v>1143197</v>
      </c>
      <c r="B514" s="609">
        <v>854</v>
      </c>
      <c r="C514" s="573" t="s">
        <v>714</v>
      </c>
      <c r="D514" s="5" t="s">
        <v>1281</v>
      </c>
      <c r="E514" s="3" t="s">
        <v>1281</v>
      </c>
      <c r="F514" s="854">
        <v>5150002277</v>
      </c>
      <c r="G514" s="131" t="s">
        <v>1237</v>
      </c>
      <c r="H514" s="192">
        <v>100</v>
      </c>
      <c r="I514" s="254" t="s">
        <v>715</v>
      </c>
      <c r="J514" s="187" t="s">
        <v>120</v>
      </c>
    </row>
    <row r="515" spans="1:10">
      <c r="A515" s="640">
        <v>2129237</v>
      </c>
      <c r="B515" s="609">
        <v>2011</v>
      </c>
      <c r="C515" s="124" t="s">
        <v>716</v>
      </c>
      <c r="D515" s="5" t="s">
        <v>717</v>
      </c>
      <c r="E515" s="3"/>
      <c r="F515" s="835">
        <v>415709</v>
      </c>
      <c r="G515" s="131" t="s">
        <v>1237</v>
      </c>
      <c r="H515" s="141">
        <v>200</v>
      </c>
      <c r="I515" s="191" t="s">
        <v>718</v>
      </c>
      <c r="J515" s="187" t="s">
        <v>120</v>
      </c>
    </row>
    <row r="516" spans="1:10" ht="24">
      <c r="A516" s="640">
        <v>1019477</v>
      </c>
      <c r="B516" s="609">
        <v>226</v>
      </c>
      <c r="C516" s="124" t="s">
        <v>719</v>
      </c>
      <c r="D516" s="39" t="s">
        <v>655</v>
      </c>
      <c r="E516" s="39" t="s">
        <v>655</v>
      </c>
      <c r="F516" s="873">
        <v>77005</v>
      </c>
      <c r="G516" s="131" t="s">
        <v>1113</v>
      </c>
      <c r="H516" s="141">
        <v>100</v>
      </c>
      <c r="I516" s="141" t="s">
        <v>685</v>
      </c>
      <c r="J516" s="187" t="s">
        <v>120</v>
      </c>
    </row>
    <row r="517" spans="1:10" ht="24">
      <c r="A517" s="640">
        <v>1013709</v>
      </c>
      <c r="B517" s="609">
        <v>1564</v>
      </c>
      <c r="C517" s="124" t="s">
        <v>720</v>
      </c>
      <c r="D517" s="39" t="s">
        <v>655</v>
      </c>
      <c r="E517" s="39" t="s">
        <v>655</v>
      </c>
      <c r="F517" s="873">
        <v>75307</v>
      </c>
      <c r="G517" s="131" t="s">
        <v>1113</v>
      </c>
      <c r="H517" s="141">
        <v>100</v>
      </c>
      <c r="I517" s="141" t="s">
        <v>685</v>
      </c>
      <c r="J517" s="187" t="s">
        <v>120</v>
      </c>
    </row>
    <row r="518" spans="1:10" ht="24">
      <c r="A518" s="640">
        <v>9733650</v>
      </c>
      <c r="B518" s="620">
        <v>253</v>
      </c>
      <c r="C518" s="614" t="s">
        <v>2392</v>
      </c>
      <c r="D518" s="841" t="s">
        <v>2394</v>
      </c>
      <c r="E518" s="638" t="s">
        <v>2395</v>
      </c>
      <c r="F518" s="892">
        <v>19368</v>
      </c>
      <c r="G518" s="131"/>
      <c r="H518" s="141">
        <v>200</v>
      </c>
      <c r="I518" s="141" t="s">
        <v>2393</v>
      </c>
      <c r="J518" s="187" t="s">
        <v>120</v>
      </c>
    </row>
    <row r="519" spans="1:10" ht="24">
      <c r="A519" s="640">
        <v>3641784</v>
      </c>
      <c r="B519" s="620">
        <v>75</v>
      </c>
      <c r="C519" s="614" t="s">
        <v>2396</v>
      </c>
      <c r="D519" s="841" t="s">
        <v>2394</v>
      </c>
      <c r="E519" s="638" t="s">
        <v>2395</v>
      </c>
      <c r="F519" s="892">
        <v>19212</v>
      </c>
      <c r="G519" s="131"/>
      <c r="H519" s="141">
        <v>10</v>
      </c>
      <c r="I519" s="141" t="s">
        <v>2397</v>
      </c>
      <c r="J519" s="187" t="s">
        <v>579</v>
      </c>
    </row>
    <row r="520" spans="1:10" ht="25.05" customHeight="1">
      <c r="A520" s="652"/>
      <c r="B520" s="711"/>
      <c r="C520" s="574" t="s">
        <v>721</v>
      </c>
      <c r="D520" s="26"/>
      <c r="E520" s="26"/>
      <c r="F520" s="851"/>
      <c r="G520" s="282"/>
      <c r="H520" s="177"/>
      <c r="I520" s="177"/>
      <c r="J520" s="205"/>
    </row>
    <row r="521" spans="1:10" ht="24.6">
      <c r="A521" s="640">
        <v>5170279</v>
      </c>
      <c r="B521" s="609">
        <v>454</v>
      </c>
      <c r="C521" s="579" t="s">
        <v>722</v>
      </c>
      <c r="D521" s="5" t="s">
        <v>663</v>
      </c>
      <c r="E521" s="3" t="s">
        <v>698</v>
      </c>
      <c r="F521" s="835" t="s">
        <v>723</v>
      </c>
      <c r="G521" s="131" t="s">
        <v>1113</v>
      </c>
      <c r="H521" s="171" t="s">
        <v>724</v>
      </c>
      <c r="I521" s="141" t="s">
        <v>725</v>
      </c>
      <c r="J521" s="187" t="s">
        <v>726</v>
      </c>
    </row>
    <row r="522" spans="1:10" ht="24.6">
      <c r="A522" s="640">
        <v>43083</v>
      </c>
      <c r="B522" s="609">
        <v>235</v>
      </c>
      <c r="C522" s="579" t="s">
        <v>727</v>
      </c>
      <c r="D522" s="3" t="s">
        <v>672</v>
      </c>
      <c r="E522" s="3"/>
      <c r="F522" s="835" t="s">
        <v>728</v>
      </c>
      <c r="G522" s="131" t="s">
        <v>1237</v>
      </c>
      <c r="H522" s="209" t="s">
        <v>724</v>
      </c>
      <c r="I522" s="141" t="s">
        <v>725</v>
      </c>
      <c r="J522" s="187" t="s">
        <v>726</v>
      </c>
    </row>
    <row r="523" spans="1:10">
      <c r="A523" s="640">
        <v>9124520</v>
      </c>
      <c r="B523" s="609">
        <v>1050</v>
      </c>
      <c r="C523" s="124" t="s">
        <v>729</v>
      </c>
      <c r="D523" s="5" t="s">
        <v>663</v>
      </c>
      <c r="E523" s="3" t="s">
        <v>667</v>
      </c>
      <c r="F523" s="835" t="s">
        <v>730</v>
      </c>
      <c r="G523" s="131" t="s">
        <v>1113</v>
      </c>
      <c r="H523" s="121">
        <v>4</v>
      </c>
      <c r="I523" s="141" t="s">
        <v>725</v>
      </c>
      <c r="J523" s="187" t="s">
        <v>726</v>
      </c>
    </row>
    <row r="524" spans="1:10">
      <c r="A524" s="640">
        <v>6124523</v>
      </c>
      <c r="B524" s="609">
        <v>917</v>
      </c>
      <c r="C524" s="579" t="s">
        <v>731</v>
      </c>
      <c r="D524" s="5" t="s">
        <v>663</v>
      </c>
      <c r="E524" s="3" t="s">
        <v>667</v>
      </c>
      <c r="F524" s="847" t="s">
        <v>732</v>
      </c>
      <c r="G524" s="131" t="s">
        <v>1113</v>
      </c>
      <c r="H524" s="174" t="s">
        <v>724</v>
      </c>
      <c r="I524" s="141" t="s">
        <v>725</v>
      </c>
      <c r="J524" s="187" t="s">
        <v>726</v>
      </c>
    </row>
    <row r="525" spans="1:10" ht="24.6">
      <c r="A525" s="640">
        <v>43992</v>
      </c>
      <c r="B525" s="609">
        <v>300</v>
      </c>
      <c r="C525" s="579" t="s">
        <v>2485</v>
      </c>
      <c r="D525" s="5" t="s">
        <v>861</v>
      </c>
      <c r="E525" s="5" t="s">
        <v>861</v>
      </c>
      <c r="F525" s="847">
        <v>643995</v>
      </c>
      <c r="G525" s="131"/>
      <c r="H525" s="174" t="s">
        <v>724</v>
      </c>
      <c r="I525" s="141" t="s">
        <v>725</v>
      </c>
      <c r="J525" s="187" t="s">
        <v>726</v>
      </c>
    </row>
    <row r="526" spans="1:10" ht="24">
      <c r="A526" s="640">
        <v>8013625</v>
      </c>
      <c r="B526" s="609">
        <v>540</v>
      </c>
      <c r="C526" s="124" t="s">
        <v>733</v>
      </c>
      <c r="D526" s="5" t="s">
        <v>734</v>
      </c>
      <c r="E526" s="3" t="s">
        <v>735</v>
      </c>
      <c r="F526" s="835">
        <v>410556011</v>
      </c>
      <c r="G526" s="131" t="s">
        <v>1113</v>
      </c>
      <c r="H526" s="174" t="s">
        <v>724</v>
      </c>
      <c r="I526" s="141" t="s">
        <v>725</v>
      </c>
      <c r="J526" s="187" t="s">
        <v>726</v>
      </c>
    </row>
    <row r="527" spans="1:10">
      <c r="A527" s="640">
        <v>9844416</v>
      </c>
      <c r="B527" s="609">
        <v>867</v>
      </c>
      <c r="C527" s="579" t="s">
        <v>736</v>
      </c>
      <c r="D527" s="5" t="s">
        <v>663</v>
      </c>
      <c r="E527" s="3" t="s">
        <v>737</v>
      </c>
      <c r="F527" s="835" t="s">
        <v>738</v>
      </c>
      <c r="G527" s="131" t="s">
        <v>1237</v>
      </c>
      <c r="H527" s="174" t="s">
        <v>724</v>
      </c>
      <c r="I527" s="141" t="s">
        <v>725</v>
      </c>
      <c r="J527" s="187" t="s">
        <v>726</v>
      </c>
    </row>
    <row r="528" spans="1:10" ht="24">
      <c r="A528" s="640">
        <v>2327567</v>
      </c>
      <c r="B528" s="609">
        <v>238</v>
      </c>
      <c r="C528" s="124" t="s">
        <v>739</v>
      </c>
      <c r="D528" s="5" t="s">
        <v>740</v>
      </c>
      <c r="E528" s="3"/>
      <c r="F528" s="835">
        <v>230041</v>
      </c>
      <c r="G528" s="131" t="s">
        <v>1113</v>
      </c>
      <c r="H528" s="174" t="s">
        <v>724</v>
      </c>
      <c r="I528" s="141" t="s">
        <v>725</v>
      </c>
      <c r="J528" s="221">
        <v>1</v>
      </c>
    </row>
    <row r="529" spans="1:10">
      <c r="A529" s="640">
        <v>8192721</v>
      </c>
      <c r="B529" s="609">
        <v>63</v>
      </c>
      <c r="C529" s="124" t="s">
        <v>741</v>
      </c>
      <c r="D529" s="3" t="s">
        <v>742</v>
      </c>
      <c r="E529" s="3" t="s">
        <v>743</v>
      </c>
      <c r="F529" s="853">
        <v>73400</v>
      </c>
      <c r="G529" s="131" t="s">
        <v>1113</v>
      </c>
      <c r="H529" s="141">
        <v>30</v>
      </c>
      <c r="I529" s="141" t="s">
        <v>744</v>
      </c>
      <c r="J529" s="187" t="s">
        <v>579</v>
      </c>
    </row>
    <row r="530" spans="1:10">
      <c r="A530" s="640">
        <v>1630276</v>
      </c>
      <c r="B530" s="609">
        <v>40</v>
      </c>
      <c r="C530" s="124" t="s">
        <v>745</v>
      </c>
      <c r="D530" s="3" t="s">
        <v>746</v>
      </c>
      <c r="E530" s="3" t="s">
        <v>743</v>
      </c>
      <c r="F530" s="853">
        <v>73470</v>
      </c>
      <c r="G530" s="131" t="s">
        <v>1113</v>
      </c>
      <c r="H530" s="141">
        <v>30</v>
      </c>
      <c r="I530" s="141" t="s">
        <v>744</v>
      </c>
      <c r="J530" s="187" t="s">
        <v>579</v>
      </c>
    </row>
    <row r="531" spans="1:10" ht="25.05" customHeight="1">
      <c r="A531" s="648"/>
      <c r="B531" s="709"/>
      <c r="C531" s="922" t="s">
        <v>1252</v>
      </c>
      <c r="D531" s="922"/>
      <c r="E531" s="923"/>
      <c r="F531" s="851"/>
      <c r="G531" s="282"/>
      <c r="H531" s="177"/>
      <c r="I531" s="177"/>
      <c r="J531" s="205"/>
    </row>
    <row r="532" spans="1:10" ht="24">
      <c r="A532" s="640">
        <v>6870877</v>
      </c>
      <c r="B532" s="609">
        <v>351</v>
      </c>
      <c r="C532" s="124" t="s">
        <v>747</v>
      </c>
      <c r="D532" s="3" t="s">
        <v>748</v>
      </c>
      <c r="E532" s="3" t="s">
        <v>748</v>
      </c>
      <c r="F532" s="839" t="s">
        <v>749</v>
      </c>
      <c r="G532" s="131" t="s">
        <v>1237</v>
      </c>
      <c r="H532" s="171">
        <v>8</v>
      </c>
      <c r="I532" s="141" t="s">
        <v>750</v>
      </c>
      <c r="J532" s="187" t="s">
        <v>37</v>
      </c>
    </row>
    <row r="533" spans="1:10" ht="24">
      <c r="A533" s="640">
        <v>6870851</v>
      </c>
      <c r="B533" s="609">
        <v>953</v>
      </c>
      <c r="C533" s="124" t="s">
        <v>751</v>
      </c>
      <c r="D533" s="3" t="s">
        <v>752</v>
      </c>
      <c r="E533" s="3" t="s">
        <v>752</v>
      </c>
      <c r="F533" s="839" t="s">
        <v>753</v>
      </c>
      <c r="G533" s="131" t="s">
        <v>1237</v>
      </c>
      <c r="H533" s="171">
        <v>8</v>
      </c>
      <c r="I533" s="141" t="s">
        <v>750</v>
      </c>
      <c r="J533" s="187" t="s">
        <v>37</v>
      </c>
    </row>
    <row r="534" spans="1:10">
      <c r="A534" s="640">
        <v>2591327</v>
      </c>
      <c r="B534" s="609">
        <v>356</v>
      </c>
      <c r="C534" s="124" t="s">
        <v>754</v>
      </c>
      <c r="D534" s="5" t="s">
        <v>353</v>
      </c>
      <c r="E534" s="5" t="s">
        <v>353</v>
      </c>
      <c r="F534" s="835">
        <v>654193</v>
      </c>
      <c r="G534" s="131" t="s">
        <v>1237</v>
      </c>
      <c r="H534" s="141">
        <v>6</v>
      </c>
      <c r="I534" s="141" t="s">
        <v>755</v>
      </c>
      <c r="J534" s="187" t="s">
        <v>37</v>
      </c>
    </row>
    <row r="535" spans="1:10" ht="25.05" customHeight="1">
      <c r="A535" s="648"/>
      <c r="B535" s="709"/>
      <c r="C535" s="599" t="s">
        <v>756</v>
      </c>
      <c r="D535" s="136"/>
      <c r="E535" s="136"/>
      <c r="F535" s="851"/>
      <c r="G535" s="282"/>
      <c r="H535" s="177"/>
      <c r="I535" s="177"/>
      <c r="J535" s="205"/>
    </row>
    <row r="536" spans="1:10" ht="36">
      <c r="A536" s="640">
        <v>3702289</v>
      </c>
      <c r="B536" s="609">
        <v>616</v>
      </c>
      <c r="C536" s="124" t="s">
        <v>757</v>
      </c>
      <c r="D536" s="5" t="s">
        <v>758</v>
      </c>
      <c r="E536" s="5" t="s">
        <v>759</v>
      </c>
      <c r="F536" s="839" t="s">
        <v>760</v>
      </c>
      <c r="G536" s="131" t="s">
        <v>1113</v>
      </c>
      <c r="H536" s="141">
        <v>6</v>
      </c>
      <c r="I536" s="201" t="s">
        <v>761</v>
      </c>
      <c r="J536" s="122" t="s">
        <v>762</v>
      </c>
    </row>
    <row r="537" spans="1:10" ht="36">
      <c r="A537" s="640">
        <v>3704509</v>
      </c>
      <c r="B537" s="609">
        <v>639</v>
      </c>
      <c r="C537" s="124" t="s">
        <v>763</v>
      </c>
      <c r="D537" s="5" t="s">
        <v>758</v>
      </c>
      <c r="E537" s="5" t="s">
        <v>759</v>
      </c>
      <c r="F537" s="839" t="s">
        <v>764</v>
      </c>
      <c r="G537" s="131" t="s">
        <v>1113</v>
      </c>
      <c r="H537" s="141">
        <v>6</v>
      </c>
      <c r="I537" s="201" t="s">
        <v>761</v>
      </c>
      <c r="J537" s="122" t="s">
        <v>762</v>
      </c>
    </row>
    <row r="538" spans="1:10" ht="25.05" customHeight="1">
      <c r="A538" s="648"/>
      <c r="B538" s="709"/>
      <c r="C538" s="574" t="s">
        <v>765</v>
      </c>
      <c r="D538" s="26"/>
      <c r="E538" s="26"/>
      <c r="F538" s="851"/>
      <c r="G538" s="282"/>
      <c r="H538" s="177"/>
      <c r="I538" s="177"/>
      <c r="J538" s="205"/>
    </row>
    <row r="539" spans="1:10" ht="24">
      <c r="A539" s="640">
        <v>8056053</v>
      </c>
      <c r="B539" s="609">
        <v>2300</v>
      </c>
      <c r="C539" s="124" t="s">
        <v>766</v>
      </c>
      <c r="D539" s="3" t="s">
        <v>767</v>
      </c>
      <c r="E539" s="3"/>
      <c r="F539" s="835">
        <v>1637</v>
      </c>
      <c r="G539" s="131" t="s">
        <v>1237</v>
      </c>
      <c r="H539" s="141">
        <v>6</v>
      </c>
      <c r="I539" s="201" t="s">
        <v>761</v>
      </c>
      <c r="J539" s="122" t="s">
        <v>762</v>
      </c>
    </row>
    <row r="540" spans="1:10" ht="19.95" customHeight="1">
      <c r="A540" s="640">
        <v>5329081</v>
      </c>
      <c r="B540" s="620">
        <v>480</v>
      </c>
      <c r="C540" s="614" t="s">
        <v>2408</v>
      </c>
      <c r="D540" s="615" t="s">
        <v>353</v>
      </c>
      <c r="E540" s="615" t="s">
        <v>353</v>
      </c>
      <c r="F540" s="850">
        <v>171340</v>
      </c>
      <c r="G540" s="131" t="s">
        <v>1113</v>
      </c>
      <c r="H540" s="141">
        <v>6</v>
      </c>
      <c r="I540" s="201" t="s">
        <v>761</v>
      </c>
      <c r="J540" s="122" t="s">
        <v>762</v>
      </c>
    </row>
    <row r="541" spans="1:10" ht="48.6">
      <c r="A541" s="640">
        <v>4729067</v>
      </c>
      <c r="B541" s="609">
        <v>415</v>
      </c>
      <c r="C541" s="579" t="s">
        <v>768</v>
      </c>
      <c r="D541" s="3" t="s">
        <v>769</v>
      </c>
      <c r="E541" s="3" t="s">
        <v>770</v>
      </c>
      <c r="F541" s="835">
        <v>10302</v>
      </c>
      <c r="G541" s="131" t="s">
        <v>1113</v>
      </c>
      <c r="H541" s="121">
        <v>138</v>
      </c>
      <c r="I541" s="141" t="s">
        <v>771</v>
      </c>
      <c r="J541" s="187" t="s">
        <v>124</v>
      </c>
    </row>
    <row r="542" spans="1:10" ht="36">
      <c r="A542" s="640">
        <v>5050106</v>
      </c>
      <c r="B542" s="609">
        <v>205</v>
      </c>
      <c r="C542" s="124" t="s">
        <v>772</v>
      </c>
      <c r="D542" s="3" t="s">
        <v>773</v>
      </c>
      <c r="E542" s="3" t="s">
        <v>773</v>
      </c>
      <c r="F542" s="835">
        <v>733</v>
      </c>
      <c r="G542" s="131" t="s">
        <v>1237</v>
      </c>
      <c r="H542" s="121">
        <v>60</v>
      </c>
      <c r="I542" s="141" t="s">
        <v>28</v>
      </c>
      <c r="J542" s="122" t="s">
        <v>120</v>
      </c>
    </row>
    <row r="543" spans="1:10" ht="36">
      <c r="A543" s="645">
        <v>4298495</v>
      </c>
      <c r="B543" s="610">
        <v>252</v>
      </c>
      <c r="C543" s="124" t="s">
        <v>774</v>
      </c>
      <c r="D543" s="3" t="s">
        <v>773</v>
      </c>
      <c r="E543" s="3" t="s">
        <v>773</v>
      </c>
      <c r="F543" s="853">
        <v>735</v>
      </c>
      <c r="G543" s="131" t="s">
        <v>1237</v>
      </c>
      <c r="H543" s="121">
        <v>60</v>
      </c>
      <c r="I543" s="141" t="s">
        <v>28</v>
      </c>
      <c r="J543" s="122" t="s">
        <v>120</v>
      </c>
    </row>
    <row r="544" spans="1:10" ht="36">
      <c r="A544" s="645">
        <v>3997823</v>
      </c>
      <c r="B544" s="610">
        <v>178</v>
      </c>
      <c r="C544" s="124" t="s">
        <v>775</v>
      </c>
      <c r="D544" s="5"/>
      <c r="E544" s="5" t="s">
        <v>776</v>
      </c>
      <c r="F544" s="839" t="s">
        <v>777</v>
      </c>
      <c r="G544" s="131" t="s">
        <v>1113</v>
      </c>
      <c r="H544" s="141">
        <v>125</v>
      </c>
      <c r="I544" s="141" t="s">
        <v>435</v>
      </c>
      <c r="J544" s="122" t="s">
        <v>120</v>
      </c>
    </row>
    <row r="545" spans="1:10" ht="36">
      <c r="A545" s="645">
        <v>6709542</v>
      </c>
      <c r="B545" s="610">
        <v>171</v>
      </c>
      <c r="C545" s="124" t="s">
        <v>778</v>
      </c>
      <c r="D545" s="5"/>
      <c r="E545" s="5" t="s">
        <v>776</v>
      </c>
      <c r="F545" s="893" t="s">
        <v>779</v>
      </c>
      <c r="G545" s="131" t="s">
        <v>1113</v>
      </c>
      <c r="H545" s="141">
        <v>125</v>
      </c>
      <c r="I545" s="141" t="s">
        <v>435</v>
      </c>
      <c r="J545" s="122" t="s">
        <v>120</v>
      </c>
    </row>
    <row r="546" spans="1:10" ht="24">
      <c r="A546" s="640">
        <v>3714144</v>
      </c>
      <c r="B546" s="609">
        <v>395</v>
      </c>
      <c r="C546" s="124" t="s">
        <v>780</v>
      </c>
      <c r="D546" s="3" t="s">
        <v>781</v>
      </c>
      <c r="E546" s="3"/>
      <c r="F546" s="847" t="s">
        <v>782</v>
      </c>
      <c r="G546" s="131" t="s">
        <v>1113</v>
      </c>
      <c r="H546" s="141">
        <v>6</v>
      </c>
      <c r="I546" s="201" t="s">
        <v>783</v>
      </c>
      <c r="J546" s="122" t="s">
        <v>762</v>
      </c>
    </row>
    <row r="547" spans="1:10" ht="24">
      <c r="A547" s="640">
        <v>2893972</v>
      </c>
      <c r="B547" s="609">
        <v>583</v>
      </c>
      <c r="C547" s="124" t="s">
        <v>784</v>
      </c>
      <c r="D547" s="3" t="s">
        <v>781</v>
      </c>
      <c r="E547" s="3"/>
      <c r="F547" s="847" t="s">
        <v>785</v>
      </c>
      <c r="G547" s="131" t="s">
        <v>1113</v>
      </c>
      <c r="H547" s="141">
        <v>6</v>
      </c>
      <c r="I547" s="201" t="s">
        <v>783</v>
      </c>
      <c r="J547" s="122" t="s">
        <v>762</v>
      </c>
    </row>
    <row r="548" spans="1:10" ht="24">
      <c r="A548" s="640">
        <v>3717352</v>
      </c>
      <c r="B548" s="609">
        <v>153</v>
      </c>
      <c r="C548" s="124" t="s">
        <v>786</v>
      </c>
      <c r="D548" s="3" t="s">
        <v>787</v>
      </c>
      <c r="E548" s="3" t="s">
        <v>788</v>
      </c>
      <c r="F548" s="847">
        <v>1745</v>
      </c>
      <c r="G548" s="131" t="s">
        <v>1237</v>
      </c>
      <c r="H548" s="141">
        <v>6</v>
      </c>
      <c r="I548" s="201" t="s">
        <v>783</v>
      </c>
      <c r="J548" s="122" t="s">
        <v>762</v>
      </c>
    </row>
    <row r="549" spans="1:10" ht="25.05" customHeight="1">
      <c r="A549" s="648"/>
      <c r="B549" s="709"/>
      <c r="C549" s="574" t="s">
        <v>789</v>
      </c>
      <c r="D549" s="26"/>
      <c r="E549" s="26"/>
      <c r="F549" s="851"/>
      <c r="G549" s="282"/>
      <c r="H549" s="177"/>
      <c r="I549" s="177"/>
      <c r="J549" s="205"/>
    </row>
    <row r="550" spans="1:10" ht="24">
      <c r="A550" s="640">
        <v>855387</v>
      </c>
      <c r="B550" s="609">
        <v>399</v>
      </c>
      <c r="C550" s="124" t="s">
        <v>790</v>
      </c>
      <c r="D550" s="3" t="s">
        <v>342</v>
      </c>
      <c r="E550" s="3" t="s">
        <v>791</v>
      </c>
      <c r="F550" s="847">
        <v>170344</v>
      </c>
      <c r="G550" s="131"/>
      <c r="H550" s="141">
        <v>24</v>
      </c>
      <c r="I550" s="174" t="s">
        <v>792</v>
      </c>
      <c r="J550" s="122" t="s">
        <v>300</v>
      </c>
    </row>
    <row r="551" spans="1:10">
      <c r="A551" s="640">
        <v>4395612</v>
      </c>
      <c r="B551" s="609">
        <v>385</v>
      </c>
      <c r="C551" s="124" t="s">
        <v>793</v>
      </c>
      <c r="D551" s="3" t="s">
        <v>342</v>
      </c>
      <c r="E551" s="3" t="s">
        <v>791</v>
      </c>
      <c r="F551" s="847">
        <v>229741</v>
      </c>
      <c r="G551" s="131" t="s">
        <v>1113</v>
      </c>
      <c r="H551" s="141">
        <v>25</v>
      </c>
      <c r="I551" s="174" t="s">
        <v>794</v>
      </c>
      <c r="J551" s="122" t="s">
        <v>300</v>
      </c>
    </row>
    <row r="552" spans="1:10" ht="24">
      <c r="A552" s="697">
        <v>2330942</v>
      </c>
      <c r="B552" s="717">
        <v>529</v>
      </c>
      <c r="C552" s="124" t="s">
        <v>795</v>
      </c>
      <c r="D552" s="355" t="s">
        <v>2169</v>
      </c>
      <c r="E552" s="3"/>
      <c r="F552" s="847" t="s">
        <v>2168</v>
      </c>
      <c r="G552" s="131" t="s">
        <v>1183</v>
      </c>
      <c r="H552" s="180">
        <v>50</v>
      </c>
      <c r="I552" s="141" t="s">
        <v>796</v>
      </c>
      <c r="J552" s="240" t="s">
        <v>797</v>
      </c>
    </row>
    <row r="553" spans="1:10">
      <c r="A553" s="640">
        <v>4341632</v>
      </c>
      <c r="B553" s="609">
        <v>214</v>
      </c>
      <c r="C553" s="124" t="s">
        <v>798</v>
      </c>
      <c r="D553" s="355" t="s">
        <v>2169</v>
      </c>
      <c r="E553" s="3"/>
      <c r="F553" s="847"/>
      <c r="G553" s="131" t="s">
        <v>1113</v>
      </c>
      <c r="H553" s="141">
        <v>50</v>
      </c>
      <c r="I553" s="174" t="s">
        <v>2212</v>
      </c>
      <c r="J553" s="122" t="s">
        <v>797</v>
      </c>
    </row>
    <row r="554" spans="1:10">
      <c r="A554" s="640">
        <v>281501</v>
      </c>
      <c r="B554" s="609">
        <v>97</v>
      </c>
      <c r="C554" s="124" t="s">
        <v>800</v>
      </c>
      <c r="D554" s="3" t="s">
        <v>14</v>
      </c>
      <c r="E554" s="3" t="s">
        <v>799</v>
      </c>
      <c r="F554" s="847" t="s">
        <v>801</v>
      </c>
      <c r="G554" s="131" t="s">
        <v>1113</v>
      </c>
      <c r="H554" s="141">
        <v>50</v>
      </c>
      <c r="I554" s="174" t="s">
        <v>802</v>
      </c>
      <c r="J554" s="122" t="s">
        <v>797</v>
      </c>
    </row>
    <row r="555" spans="1:10" ht="24">
      <c r="A555" s="640">
        <v>1627215</v>
      </c>
      <c r="B555" s="609">
        <v>196</v>
      </c>
      <c r="C555" s="124" t="s">
        <v>803</v>
      </c>
      <c r="D555" s="3" t="s">
        <v>342</v>
      </c>
      <c r="E555" s="3" t="s">
        <v>804</v>
      </c>
      <c r="F555" s="847">
        <v>783850</v>
      </c>
      <c r="G555" s="131" t="s">
        <v>1113</v>
      </c>
      <c r="H555" s="141">
        <v>24</v>
      </c>
      <c r="I555" s="174" t="s">
        <v>792</v>
      </c>
      <c r="J555" s="122" t="s">
        <v>797</v>
      </c>
    </row>
    <row r="556" spans="1:10">
      <c r="A556" s="640">
        <v>6480262</v>
      </c>
      <c r="B556" s="609">
        <v>82</v>
      </c>
      <c r="C556" s="124" t="s">
        <v>805</v>
      </c>
      <c r="D556" s="3" t="s">
        <v>342</v>
      </c>
      <c r="E556" s="3" t="s">
        <v>806</v>
      </c>
      <c r="F556" s="847" t="s">
        <v>807</v>
      </c>
      <c r="G556" s="131"/>
      <c r="H556" s="209" t="s">
        <v>808</v>
      </c>
      <c r="I556" s="141" t="s">
        <v>809</v>
      </c>
      <c r="J556" s="122" t="s">
        <v>810</v>
      </c>
    </row>
    <row r="557" spans="1:10" ht="24">
      <c r="A557" s="640">
        <v>8050189</v>
      </c>
      <c r="B557" s="609">
        <v>288</v>
      </c>
      <c r="C557" s="124" t="s">
        <v>811</v>
      </c>
      <c r="D557" s="3" t="s">
        <v>812</v>
      </c>
      <c r="E557" s="3" t="s">
        <v>813</v>
      </c>
      <c r="F557" s="847">
        <v>347</v>
      </c>
      <c r="G557" s="131"/>
      <c r="H557" s="209" t="s">
        <v>808</v>
      </c>
      <c r="I557" s="141">
        <v>10</v>
      </c>
      <c r="J557" s="122" t="s">
        <v>300</v>
      </c>
    </row>
    <row r="558" spans="1:10" ht="24">
      <c r="A558" s="640">
        <v>3705100</v>
      </c>
      <c r="B558" s="609">
        <v>1017</v>
      </c>
      <c r="C558" s="124" t="s">
        <v>814</v>
      </c>
      <c r="D558" s="3" t="s">
        <v>815</v>
      </c>
      <c r="E558" s="3" t="s">
        <v>816</v>
      </c>
      <c r="F558" s="847">
        <v>9073</v>
      </c>
      <c r="G558" s="131" t="s">
        <v>1113</v>
      </c>
      <c r="H558" s="209" t="s">
        <v>632</v>
      </c>
      <c r="I558" s="141" t="s">
        <v>817</v>
      </c>
      <c r="J558" s="122" t="s">
        <v>818</v>
      </c>
    </row>
    <row r="559" spans="1:10" ht="25.05" customHeight="1">
      <c r="A559" s="648"/>
      <c r="B559" s="709"/>
      <c r="C559" s="574" t="s">
        <v>819</v>
      </c>
      <c r="D559" s="32"/>
      <c r="E559" s="22"/>
      <c r="F559" s="851"/>
      <c r="G559" s="282"/>
      <c r="H559" s="177"/>
      <c r="I559" s="245"/>
      <c r="J559" s="205"/>
    </row>
    <row r="560" spans="1:10" ht="24">
      <c r="A560" s="640">
        <v>1630706</v>
      </c>
      <c r="B560" s="609">
        <v>357</v>
      </c>
      <c r="C560" s="124" t="s">
        <v>820</v>
      </c>
      <c r="D560" s="3" t="s">
        <v>815</v>
      </c>
      <c r="E560" s="3" t="s">
        <v>815</v>
      </c>
      <c r="F560" s="835">
        <v>9977</v>
      </c>
      <c r="G560" s="131" t="s">
        <v>1113</v>
      </c>
      <c r="H560" s="141">
        <v>12</v>
      </c>
      <c r="I560" s="209" t="s">
        <v>821</v>
      </c>
      <c r="J560" s="187" t="s">
        <v>300</v>
      </c>
    </row>
    <row r="561" spans="1:10" ht="24">
      <c r="A561" s="640">
        <v>1579556</v>
      </c>
      <c r="B561" s="609">
        <v>548</v>
      </c>
      <c r="C561" s="124" t="s">
        <v>822</v>
      </c>
      <c r="D561" s="3" t="s">
        <v>815</v>
      </c>
      <c r="E561" s="3" t="s">
        <v>815</v>
      </c>
      <c r="F561" s="835">
        <v>9976</v>
      </c>
      <c r="G561" s="131" t="s">
        <v>1113</v>
      </c>
      <c r="H561" s="141">
        <v>12</v>
      </c>
      <c r="I561" s="209" t="s">
        <v>821</v>
      </c>
      <c r="J561" s="187" t="s">
        <v>300</v>
      </c>
    </row>
    <row r="562" spans="1:10">
      <c r="A562" s="645">
        <v>9577826</v>
      </c>
      <c r="B562" s="610">
        <v>103</v>
      </c>
      <c r="C562" s="124" t="s">
        <v>823</v>
      </c>
      <c r="D562" s="3" t="s">
        <v>147</v>
      </c>
      <c r="E562" s="3" t="s">
        <v>147</v>
      </c>
      <c r="F562" s="853">
        <v>82220</v>
      </c>
      <c r="G562" s="131" t="s">
        <v>1113</v>
      </c>
      <c r="H562" s="141">
        <v>96</v>
      </c>
      <c r="I562" s="209" t="s">
        <v>808</v>
      </c>
      <c r="J562" s="187" t="s">
        <v>120</v>
      </c>
    </row>
    <row r="563" spans="1:10" ht="25.05" customHeight="1">
      <c r="A563" s="648"/>
      <c r="B563" s="709"/>
      <c r="C563" s="574" t="s">
        <v>824</v>
      </c>
      <c r="D563" s="40"/>
      <c r="E563" s="22"/>
      <c r="F563" s="851"/>
      <c r="G563" s="282"/>
      <c r="H563" s="177"/>
      <c r="I563" s="245"/>
      <c r="J563" s="205"/>
    </row>
    <row r="564" spans="1:10" ht="24.6">
      <c r="A564" s="640">
        <v>5353115</v>
      </c>
      <c r="B564" s="609">
        <v>360</v>
      </c>
      <c r="C564" s="586" t="s">
        <v>825</v>
      </c>
      <c r="D564" s="13" t="s">
        <v>356</v>
      </c>
      <c r="E564" s="3"/>
      <c r="F564" s="835"/>
      <c r="G564" s="131" t="s">
        <v>1183</v>
      </c>
      <c r="H564" s="141">
        <v>1</v>
      </c>
      <c r="I564" s="141">
        <v>18</v>
      </c>
      <c r="J564" s="122" t="s">
        <v>313</v>
      </c>
    </row>
    <row r="565" spans="1:10" ht="24.6">
      <c r="A565" s="640">
        <v>2501161</v>
      </c>
      <c r="B565" s="609">
        <v>326</v>
      </c>
      <c r="C565" s="586" t="s">
        <v>826</v>
      </c>
      <c r="D565" s="13" t="s">
        <v>356</v>
      </c>
      <c r="E565" s="3"/>
      <c r="F565" s="835"/>
      <c r="G565" s="131" t="s">
        <v>1183</v>
      </c>
      <c r="H565" s="141">
        <v>1</v>
      </c>
      <c r="I565" s="141">
        <v>21</v>
      </c>
      <c r="J565" s="122" t="s">
        <v>313</v>
      </c>
    </row>
    <row r="566" spans="1:10" ht="24.6">
      <c r="A566" s="640">
        <v>760264</v>
      </c>
      <c r="B566" s="609">
        <v>256</v>
      </c>
      <c r="C566" s="586" t="s">
        <v>827</v>
      </c>
      <c r="D566" s="13" t="s">
        <v>356</v>
      </c>
      <c r="E566" s="3"/>
      <c r="F566" s="835"/>
      <c r="G566" s="131" t="s">
        <v>1183</v>
      </c>
      <c r="H566" s="141">
        <v>1</v>
      </c>
      <c r="I566" s="141">
        <v>24</v>
      </c>
      <c r="J566" s="122" t="s">
        <v>313</v>
      </c>
    </row>
    <row r="567" spans="1:10" ht="24.6">
      <c r="A567" s="640">
        <v>760348</v>
      </c>
      <c r="B567" s="609">
        <v>86</v>
      </c>
      <c r="C567" s="586" t="s">
        <v>828</v>
      </c>
      <c r="D567" s="13" t="s">
        <v>356</v>
      </c>
      <c r="E567" s="3"/>
      <c r="F567" s="835"/>
      <c r="G567" s="131" t="s">
        <v>1183</v>
      </c>
      <c r="H567" s="141">
        <v>1</v>
      </c>
      <c r="I567" s="141">
        <v>15</v>
      </c>
      <c r="J567" s="122" t="s">
        <v>313</v>
      </c>
    </row>
    <row r="568" spans="1:10" ht="24.6">
      <c r="A568" s="640">
        <v>4353280</v>
      </c>
      <c r="B568" s="609">
        <v>311</v>
      </c>
      <c r="C568" s="586" t="s">
        <v>829</v>
      </c>
      <c r="D568" s="13" t="s">
        <v>356</v>
      </c>
      <c r="E568" s="13" t="s">
        <v>356</v>
      </c>
      <c r="F568" s="835">
        <v>2005006</v>
      </c>
      <c r="G568" s="131" t="s">
        <v>1113</v>
      </c>
      <c r="H568" s="141">
        <v>1</v>
      </c>
      <c r="I568" s="141">
        <v>20</v>
      </c>
      <c r="J568" s="122" t="s">
        <v>313</v>
      </c>
    </row>
    <row r="569" spans="1:10">
      <c r="A569" s="698">
        <v>1253150</v>
      </c>
      <c r="B569" s="728">
        <v>100</v>
      </c>
      <c r="C569" s="600" t="s">
        <v>830</v>
      </c>
      <c r="D569" s="13" t="s">
        <v>831</v>
      </c>
      <c r="E569" s="13" t="s">
        <v>831</v>
      </c>
      <c r="F569" s="835">
        <v>979610</v>
      </c>
      <c r="G569" s="131" t="s">
        <v>1237</v>
      </c>
      <c r="H569" s="141">
        <v>12</v>
      </c>
      <c r="I569" s="141">
        <v>3</v>
      </c>
      <c r="J569" s="122" t="s">
        <v>2215</v>
      </c>
    </row>
    <row r="570" spans="1:10" ht="24.6">
      <c r="A570" s="640">
        <v>760637</v>
      </c>
      <c r="B570" s="609">
        <v>101</v>
      </c>
      <c r="C570" s="586" t="s">
        <v>832</v>
      </c>
      <c r="D570" s="13" t="s">
        <v>356</v>
      </c>
      <c r="E570" s="3"/>
      <c r="F570" s="835"/>
      <c r="G570" s="131" t="s">
        <v>1183</v>
      </c>
      <c r="H570" s="141">
        <v>1</v>
      </c>
      <c r="I570" s="141">
        <v>11</v>
      </c>
      <c r="J570" s="122" t="s">
        <v>313</v>
      </c>
    </row>
    <row r="571" spans="1:10" ht="24.6">
      <c r="A571" s="640">
        <v>760587</v>
      </c>
      <c r="B571" s="609">
        <v>114</v>
      </c>
      <c r="C571" s="586" t="s">
        <v>833</v>
      </c>
      <c r="D571" s="13" t="s">
        <v>356</v>
      </c>
      <c r="E571" s="3"/>
      <c r="F571" s="835"/>
      <c r="G571" s="131" t="s">
        <v>1183</v>
      </c>
      <c r="H571" s="141">
        <v>1</v>
      </c>
      <c r="I571" s="141">
        <v>18</v>
      </c>
      <c r="J571" s="122" t="s">
        <v>313</v>
      </c>
    </row>
    <row r="572" spans="1:10" ht="24.6">
      <c r="A572" s="640">
        <v>760868</v>
      </c>
      <c r="B572" s="609">
        <v>149</v>
      </c>
      <c r="C572" s="586" t="s">
        <v>834</v>
      </c>
      <c r="D572" s="13" t="s">
        <v>356</v>
      </c>
      <c r="E572" s="3"/>
      <c r="F572" s="835"/>
      <c r="G572" s="131" t="s">
        <v>1183</v>
      </c>
      <c r="H572" s="141">
        <v>1</v>
      </c>
      <c r="I572" s="141">
        <v>11</v>
      </c>
      <c r="J572" s="122" t="s">
        <v>313</v>
      </c>
    </row>
    <row r="573" spans="1:10" ht="24.6">
      <c r="A573" s="640">
        <v>9501156</v>
      </c>
      <c r="B573" s="609">
        <v>255</v>
      </c>
      <c r="C573" s="586" t="s">
        <v>835</v>
      </c>
      <c r="D573" s="13" t="s">
        <v>356</v>
      </c>
      <c r="E573" s="3"/>
      <c r="F573" s="835"/>
      <c r="G573" s="131" t="s">
        <v>1183</v>
      </c>
      <c r="H573" s="141">
        <v>1</v>
      </c>
      <c r="I573" s="141">
        <v>18</v>
      </c>
      <c r="J573" s="122" t="s">
        <v>313</v>
      </c>
    </row>
    <row r="574" spans="1:10" ht="24.6">
      <c r="A574" s="640">
        <v>760116</v>
      </c>
      <c r="B574" s="609">
        <v>170</v>
      </c>
      <c r="C574" s="586" t="s">
        <v>836</v>
      </c>
      <c r="D574" s="13" t="s">
        <v>356</v>
      </c>
      <c r="E574" s="3"/>
      <c r="F574" s="835"/>
      <c r="G574" s="131" t="s">
        <v>1183</v>
      </c>
      <c r="H574" s="141">
        <v>1</v>
      </c>
      <c r="I574" s="141">
        <v>18</v>
      </c>
      <c r="J574" s="122" t="s">
        <v>313</v>
      </c>
    </row>
    <row r="575" spans="1:10" ht="24">
      <c r="A575" s="640">
        <v>3049368</v>
      </c>
      <c r="B575" s="609">
        <v>92</v>
      </c>
      <c r="C575" s="124" t="s">
        <v>837</v>
      </c>
      <c r="D575" s="24" t="s">
        <v>838</v>
      </c>
      <c r="E575" s="24" t="s">
        <v>839</v>
      </c>
      <c r="F575" s="849" t="s">
        <v>840</v>
      </c>
      <c r="G575" s="131" t="s">
        <v>1113</v>
      </c>
      <c r="H575" s="210">
        <v>1</v>
      </c>
      <c r="I575" s="202">
        <v>24</v>
      </c>
      <c r="J575" s="255" t="s">
        <v>313</v>
      </c>
    </row>
    <row r="576" spans="1:10" ht="25.05" customHeight="1">
      <c r="A576" s="648"/>
      <c r="B576" s="709"/>
      <c r="C576" s="574" t="s">
        <v>841</v>
      </c>
      <c r="D576" s="32"/>
      <c r="E576" s="22"/>
      <c r="F576" s="851"/>
      <c r="G576" s="282"/>
      <c r="H576" s="205"/>
      <c r="I576" s="236"/>
      <c r="J576" s="188"/>
    </row>
    <row r="577" spans="1:10" ht="24.6">
      <c r="A577" s="640">
        <v>1104204</v>
      </c>
      <c r="B577" s="609">
        <v>62</v>
      </c>
      <c r="C577" s="124" t="s">
        <v>842</v>
      </c>
      <c r="D577" s="13" t="s">
        <v>843</v>
      </c>
      <c r="E577" s="3"/>
      <c r="F577" s="835"/>
      <c r="G577" s="131" t="s">
        <v>1113</v>
      </c>
      <c r="H577" s="209" t="s">
        <v>844</v>
      </c>
      <c r="I577" s="209" t="s">
        <v>808</v>
      </c>
      <c r="J577" s="122" t="s">
        <v>658</v>
      </c>
    </row>
    <row r="578" spans="1:10">
      <c r="A578" s="640">
        <v>3329885</v>
      </c>
      <c r="B578" s="609">
        <v>48</v>
      </c>
      <c r="C578" s="124" t="s">
        <v>845</v>
      </c>
      <c r="D578" s="13" t="s">
        <v>356</v>
      </c>
      <c r="E578" s="3"/>
      <c r="F578" s="835"/>
      <c r="G578" s="131"/>
      <c r="H578" s="209" t="s">
        <v>846</v>
      </c>
      <c r="I578" s="141" t="s">
        <v>847</v>
      </c>
      <c r="J578" s="122" t="s">
        <v>120</v>
      </c>
    </row>
    <row r="579" spans="1:10" ht="24">
      <c r="A579" s="640">
        <v>6492672</v>
      </c>
      <c r="B579" s="609">
        <v>32</v>
      </c>
      <c r="C579" s="124" t="s">
        <v>848</v>
      </c>
      <c r="D579" s="13" t="s">
        <v>356</v>
      </c>
      <c r="E579" s="41"/>
      <c r="F579" s="835"/>
      <c r="G579" s="131"/>
      <c r="H579" s="209" t="s">
        <v>849</v>
      </c>
      <c r="I579" s="141" t="s">
        <v>435</v>
      </c>
      <c r="J579" s="122" t="s">
        <v>120</v>
      </c>
    </row>
    <row r="580" spans="1:10" ht="24">
      <c r="A580" s="640">
        <v>5492673</v>
      </c>
      <c r="B580" s="609">
        <v>12</v>
      </c>
      <c r="C580" s="124" t="s">
        <v>850</v>
      </c>
      <c r="D580" s="13" t="s">
        <v>356</v>
      </c>
      <c r="E580" s="41"/>
      <c r="F580" s="835"/>
      <c r="G580" s="131"/>
      <c r="H580" s="209" t="s">
        <v>849</v>
      </c>
      <c r="I580" s="141" t="s">
        <v>169</v>
      </c>
      <c r="J580" s="122" t="s">
        <v>313</v>
      </c>
    </row>
    <row r="581" spans="1:10">
      <c r="A581" s="640">
        <v>7373491</v>
      </c>
      <c r="B581" s="609">
        <v>21</v>
      </c>
      <c r="C581" s="124" t="s">
        <v>851</v>
      </c>
      <c r="D581" s="13" t="s">
        <v>659</v>
      </c>
      <c r="E581" s="41"/>
      <c r="F581" s="835"/>
      <c r="G581" s="131"/>
      <c r="H581" s="209" t="s">
        <v>852</v>
      </c>
      <c r="I581" s="141" t="s">
        <v>853</v>
      </c>
      <c r="J581" s="122" t="s">
        <v>658</v>
      </c>
    </row>
    <row r="582" spans="1:10" ht="24">
      <c r="A582" s="640">
        <v>2005940</v>
      </c>
      <c r="B582" s="609">
        <v>379</v>
      </c>
      <c r="C582" s="124" t="s">
        <v>854</v>
      </c>
      <c r="D582" s="13" t="s">
        <v>1231</v>
      </c>
      <c r="E582" s="13" t="s">
        <v>855</v>
      </c>
      <c r="F582" s="835">
        <v>2150080110</v>
      </c>
      <c r="G582" s="131" t="s">
        <v>1113</v>
      </c>
      <c r="H582" s="141">
        <v>6</v>
      </c>
      <c r="I582" s="201" t="s">
        <v>856</v>
      </c>
      <c r="J582" s="122" t="s">
        <v>120</v>
      </c>
    </row>
    <row r="583" spans="1:10">
      <c r="A583" s="640">
        <v>1510080</v>
      </c>
      <c r="B583" s="609">
        <v>1668</v>
      </c>
      <c r="C583" s="124" t="s">
        <v>857</v>
      </c>
      <c r="D583" s="13" t="s">
        <v>858</v>
      </c>
      <c r="E583" s="3"/>
      <c r="F583" s="835">
        <v>206500</v>
      </c>
      <c r="G583" s="131" t="s">
        <v>1113</v>
      </c>
      <c r="H583" s="141">
        <v>6</v>
      </c>
      <c r="I583" s="201" t="s">
        <v>856</v>
      </c>
      <c r="J583" s="122" t="s">
        <v>120</v>
      </c>
    </row>
    <row r="584" spans="1:10" ht="25.05" customHeight="1">
      <c r="A584" s="648"/>
      <c r="B584" s="709"/>
      <c r="C584" s="574" t="s">
        <v>859</v>
      </c>
      <c r="D584" s="26"/>
      <c r="E584" s="26"/>
      <c r="F584" s="851"/>
      <c r="G584" s="282"/>
      <c r="H584" s="205"/>
      <c r="I584" s="236"/>
      <c r="J584" s="188"/>
    </row>
    <row r="585" spans="1:10" ht="24">
      <c r="A585" s="640">
        <v>7013329</v>
      </c>
      <c r="B585" s="609">
        <v>65</v>
      </c>
      <c r="C585" s="505" t="s">
        <v>860</v>
      </c>
      <c r="D585" s="3" t="s">
        <v>861</v>
      </c>
      <c r="E585" s="3" t="s">
        <v>862</v>
      </c>
      <c r="F585" s="853" t="s">
        <v>863</v>
      </c>
      <c r="G585" s="131" t="s">
        <v>1113</v>
      </c>
      <c r="H585" s="209" t="s">
        <v>864</v>
      </c>
      <c r="I585" s="141" t="s">
        <v>28</v>
      </c>
      <c r="J585" s="122" t="s">
        <v>120</v>
      </c>
    </row>
    <row r="586" spans="1:10" ht="24.6">
      <c r="A586" s="640">
        <v>8013310</v>
      </c>
      <c r="B586" s="609">
        <v>54</v>
      </c>
      <c r="C586" s="579" t="s">
        <v>865</v>
      </c>
      <c r="D586" s="3" t="s">
        <v>861</v>
      </c>
      <c r="E586" s="3" t="s">
        <v>862</v>
      </c>
      <c r="F586" s="894" t="s">
        <v>866</v>
      </c>
      <c r="G586" s="131" t="s">
        <v>1113</v>
      </c>
      <c r="H586" s="209" t="s">
        <v>867</v>
      </c>
      <c r="I586" s="141" t="s">
        <v>755</v>
      </c>
      <c r="J586" s="122" t="s">
        <v>120</v>
      </c>
    </row>
    <row r="587" spans="1:10" ht="24">
      <c r="A587" s="640">
        <v>9577701</v>
      </c>
      <c r="B587" s="609">
        <v>977</v>
      </c>
      <c r="C587" s="124" t="s">
        <v>870</v>
      </c>
      <c r="D587" s="5" t="s">
        <v>804</v>
      </c>
      <c r="E587" s="13" t="s">
        <v>871</v>
      </c>
      <c r="F587" s="835" t="s">
        <v>872</v>
      </c>
      <c r="G587" s="131"/>
      <c r="H587" s="141">
        <v>250</v>
      </c>
      <c r="I587" s="201" t="s">
        <v>234</v>
      </c>
      <c r="J587" s="122" t="s">
        <v>658</v>
      </c>
    </row>
    <row r="588" spans="1:10" ht="48">
      <c r="A588" s="640">
        <v>6740589</v>
      </c>
      <c r="B588" s="609">
        <v>743</v>
      </c>
      <c r="C588" s="573" t="s">
        <v>873</v>
      </c>
      <c r="D588" s="15" t="s">
        <v>2185</v>
      </c>
      <c r="E588" s="13" t="s">
        <v>874</v>
      </c>
      <c r="F588" s="854">
        <v>8004209</v>
      </c>
      <c r="G588" s="131" t="s">
        <v>1113</v>
      </c>
      <c r="H588" s="214">
        <v>259</v>
      </c>
      <c r="I588" s="192" t="s">
        <v>229</v>
      </c>
      <c r="J588" s="256" t="s">
        <v>658</v>
      </c>
    </row>
    <row r="589" spans="1:10" ht="24.6">
      <c r="A589" s="640">
        <v>2010403</v>
      </c>
      <c r="B589" s="609">
        <v>167</v>
      </c>
      <c r="C589" s="124" t="s">
        <v>875</v>
      </c>
      <c r="D589" s="13" t="s">
        <v>876</v>
      </c>
      <c r="E589" s="13" t="s">
        <v>876</v>
      </c>
      <c r="F589" s="835"/>
      <c r="G589" s="287" t="s">
        <v>1183</v>
      </c>
      <c r="H589" s="141">
        <v>6</v>
      </c>
      <c r="I589" s="201" t="s">
        <v>877</v>
      </c>
      <c r="J589" s="122" t="s">
        <v>120</v>
      </c>
    </row>
    <row r="590" spans="1:10">
      <c r="A590" s="640">
        <v>4327581</v>
      </c>
      <c r="B590" s="609">
        <v>226</v>
      </c>
      <c r="C590" s="124" t="s">
        <v>878</v>
      </c>
      <c r="D590" s="5" t="s">
        <v>353</v>
      </c>
      <c r="E590" s="263"/>
      <c r="F590" s="835"/>
      <c r="G590" s="287" t="s">
        <v>1113</v>
      </c>
      <c r="H590" s="141">
        <v>30</v>
      </c>
      <c r="I590" s="174" t="s">
        <v>744</v>
      </c>
      <c r="J590" s="122" t="s">
        <v>300</v>
      </c>
    </row>
    <row r="591" spans="1:10" ht="24">
      <c r="A591" s="640">
        <v>1031753</v>
      </c>
      <c r="B591" s="609">
        <v>1156</v>
      </c>
      <c r="C591" s="124" t="s">
        <v>2419</v>
      </c>
      <c r="D591" s="5" t="s">
        <v>353</v>
      </c>
      <c r="E591" s="5" t="s">
        <v>353</v>
      </c>
      <c r="F591" s="835"/>
      <c r="G591" s="287" t="s">
        <v>1183</v>
      </c>
      <c r="H591" s="141">
        <v>4</v>
      </c>
      <c r="I591" s="174" t="s">
        <v>725</v>
      </c>
      <c r="J591" s="122" t="s">
        <v>726</v>
      </c>
    </row>
    <row r="592" spans="1:10" ht="24">
      <c r="A592" s="640">
        <v>6972831</v>
      </c>
      <c r="B592" s="609">
        <v>63</v>
      </c>
      <c r="C592" s="124" t="s">
        <v>879</v>
      </c>
      <c r="D592" s="5" t="s">
        <v>367</v>
      </c>
      <c r="E592" s="5" t="s">
        <v>367</v>
      </c>
      <c r="F592" s="835"/>
      <c r="G592" s="287" t="s">
        <v>1113</v>
      </c>
      <c r="H592" s="141">
        <v>4</v>
      </c>
      <c r="I592" s="174" t="s">
        <v>725</v>
      </c>
      <c r="J592" s="122" t="s">
        <v>726</v>
      </c>
    </row>
    <row r="593" spans="1:10" ht="24">
      <c r="A593" s="640">
        <v>1808229</v>
      </c>
      <c r="B593" s="609">
        <v>652</v>
      </c>
      <c r="C593" s="124" t="s">
        <v>880</v>
      </c>
      <c r="D593" s="5" t="s">
        <v>367</v>
      </c>
      <c r="E593" s="5" t="s">
        <v>367</v>
      </c>
      <c r="F593" s="835"/>
      <c r="G593" s="293"/>
      <c r="H593" s="141">
        <v>4</v>
      </c>
      <c r="I593" s="174" t="s">
        <v>725</v>
      </c>
      <c r="J593" s="122" t="s">
        <v>726</v>
      </c>
    </row>
    <row r="594" spans="1:10" ht="24">
      <c r="A594" s="640">
        <v>1811215</v>
      </c>
      <c r="B594" s="609">
        <v>352</v>
      </c>
      <c r="C594" s="124" t="s">
        <v>881</v>
      </c>
      <c r="D594" s="296" t="s">
        <v>325</v>
      </c>
      <c r="E594" s="296" t="s">
        <v>325</v>
      </c>
      <c r="F594" s="835">
        <v>816885</v>
      </c>
      <c r="G594" s="287" t="s">
        <v>1113</v>
      </c>
      <c r="H594" s="141">
        <v>4</v>
      </c>
      <c r="I594" s="174" t="s">
        <v>725</v>
      </c>
      <c r="J594" s="122" t="s">
        <v>726</v>
      </c>
    </row>
    <row r="595" spans="1:10" ht="24">
      <c r="A595" s="699">
        <v>2945525</v>
      </c>
      <c r="B595" s="610">
        <v>200</v>
      </c>
      <c r="C595" s="124" t="s">
        <v>882</v>
      </c>
      <c r="D595" s="5" t="s">
        <v>367</v>
      </c>
      <c r="E595" s="5" t="s">
        <v>367</v>
      </c>
      <c r="F595" s="866">
        <v>273249</v>
      </c>
      <c r="G595" s="287" t="s">
        <v>1183</v>
      </c>
      <c r="H595" s="141">
        <v>6</v>
      </c>
      <c r="I595" s="201" t="s">
        <v>783</v>
      </c>
      <c r="J595" s="221" t="s">
        <v>762</v>
      </c>
    </row>
    <row r="596" spans="1:10" ht="30" customHeight="1">
      <c r="A596" s="640">
        <v>9016908</v>
      </c>
      <c r="B596" s="609">
        <v>2050</v>
      </c>
      <c r="C596" s="124" t="s">
        <v>883</v>
      </c>
      <c r="D596" s="5" t="s">
        <v>884</v>
      </c>
      <c r="E596" s="3"/>
      <c r="F596" s="835" t="s">
        <v>885</v>
      </c>
      <c r="G596" s="131" t="s">
        <v>1113</v>
      </c>
      <c r="H596" s="141">
        <v>12</v>
      </c>
      <c r="I596" s="174" t="s">
        <v>886</v>
      </c>
      <c r="J596" s="221" t="s">
        <v>762</v>
      </c>
    </row>
    <row r="597" spans="1:10" ht="30" customHeight="1">
      <c r="A597" s="640">
        <v>3016912</v>
      </c>
      <c r="B597" s="609">
        <v>335</v>
      </c>
      <c r="C597" s="124" t="s">
        <v>887</v>
      </c>
      <c r="D597" s="5" t="s">
        <v>888</v>
      </c>
      <c r="E597" s="3"/>
      <c r="F597" s="835" t="s">
        <v>885</v>
      </c>
      <c r="G597" s="131" t="s">
        <v>1113</v>
      </c>
      <c r="H597" s="141">
        <v>12</v>
      </c>
      <c r="I597" s="174" t="s">
        <v>886</v>
      </c>
      <c r="J597" s="221" t="s">
        <v>762</v>
      </c>
    </row>
    <row r="598" spans="1:10" ht="24">
      <c r="A598" s="640">
        <v>8120388</v>
      </c>
      <c r="B598" s="609">
        <v>179</v>
      </c>
      <c r="C598" s="573" t="s">
        <v>889</v>
      </c>
      <c r="D598" s="3" t="s">
        <v>890</v>
      </c>
      <c r="E598" s="3" t="s">
        <v>891</v>
      </c>
      <c r="F598" s="835" t="s">
        <v>892</v>
      </c>
      <c r="G598" s="131"/>
      <c r="H598" s="209" t="s">
        <v>893</v>
      </c>
      <c r="I598" s="174" t="s">
        <v>894</v>
      </c>
      <c r="J598" s="122" t="s">
        <v>120</v>
      </c>
    </row>
    <row r="599" spans="1:10" ht="24.6">
      <c r="A599" s="640">
        <v>8927493</v>
      </c>
      <c r="B599" s="609">
        <v>826</v>
      </c>
      <c r="C599" s="586" t="s">
        <v>895</v>
      </c>
      <c r="D599" s="5" t="s">
        <v>896</v>
      </c>
      <c r="E599" s="3" t="s">
        <v>897</v>
      </c>
      <c r="F599" s="835">
        <v>56217</v>
      </c>
      <c r="G599" s="131"/>
      <c r="H599" s="141">
        <v>6</v>
      </c>
      <c r="I599" s="174" t="s">
        <v>898</v>
      </c>
      <c r="J599" s="122" t="s">
        <v>762</v>
      </c>
    </row>
    <row r="600" spans="1:10" ht="24.6">
      <c r="A600" s="640">
        <v>9565631</v>
      </c>
      <c r="B600" s="609">
        <v>293</v>
      </c>
      <c r="C600" s="586" t="s">
        <v>899</v>
      </c>
      <c r="D600" s="5" t="s">
        <v>896</v>
      </c>
      <c r="E600" s="3" t="s">
        <v>897</v>
      </c>
      <c r="F600" s="835">
        <v>56367</v>
      </c>
      <c r="G600" s="131"/>
      <c r="H600" s="141">
        <v>6</v>
      </c>
      <c r="I600" s="174" t="s">
        <v>898</v>
      </c>
      <c r="J600" s="122" t="s">
        <v>762</v>
      </c>
    </row>
    <row r="601" spans="1:10" ht="24.6">
      <c r="A601" s="640">
        <v>2328813</v>
      </c>
      <c r="B601" s="609">
        <v>1247</v>
      </c>
      <c r="C601" s="586" t="s">
        <v>900</v>
      </c>
      <c r="D601" s="13" t="s">
        <v>356</v>
      </c>
      <c r="E601" s="3"/>
      <c r="F601" s="853"/>
      <c r="G601" s="131"/>
      <c r="H601" s="174">
        <v>6</v>
      </c>
      <c r="I601" s="174" t="s">
        <v>901</v>
      </c>
      <c r="J601" s="122" t="s">
        <v>762</v>
      </c>
    </row>
    <row r="602" spans="1:10" ht="24">
      <c r="A602" s="640">
        <v>1328699</v>
      </c>
      <c r="B602" s="609">
        <v>215</v>
      </c>
      <c r="C602" s="124" t="s">
        <v>902</v>
      </c>
      <c r="D602" s="5" t="s">
        <v>367</v>
      </c>
      <c r="E602" s="3"/>
      <c r="F602" s="835"/>
      <c r="G602" s="131"/>
      <c r="H602" s="121">
        <v>35</v>
      </c>
      <c r="I602" s="201" t="s">
        <v>903</v>
      </c>
      <c r="J602" s="122" t="s">
        <v>300</v>
      </c>
    </row>
    <row r="603" spans="1:10" ht="48">
      <c r="A603" s="669">
        <v>5056262</v>
      </c>
      <c r="B603" s="609">
        <v>785</v>
      </c>
      <c r="C603" s="124" t="s">
        <v>904</v>
      </c>
      <c r="D603" s="5" t="s">
        <v>905</v>
      </c>
      <c r="E603" s="3" t="s">
        <v>905</v>
      </c>
      <c r="F603" s="835">
        <v>1007</v>
      </c>
      <c r="G603" s="131" t="s">
        <v>1113</v>
      </c>
      <c r="H603" s="141">
        <v>6</v>
      </c>
      <c r="I603" s="141" t="s">
        <v>783</v>
      </c>
      <c r="J603" s="187" t="s">
        <v>762</v>
      </c>
    </row>
    <row r="604" spans="1:10">
      <c r="A604" s="687">
        <v>3978442</v>
      </c>
      <c r="B604" s="613">
        <v>210</v>
      </c>
      <c r="C604" s="124" t="s">
        <v>906</v>
      </c>
      <c r="D604" s="3" t="s">
        <v>907</v>
      </c>
      <c r="E604" s="3" t="s">
        <v>908</v>
      </c>
      <c r="F604" s="835">
        <v>36050</v>
      </c>
      <c r="G604" s="131"/>
      <c r="H604" s="215">
        <v>6</v>
      </c>
      <c r="I604" s="215">
        <v>45</v>
      </c>
      <c r="J604" s="202" t="s">
        <v>313</v>
      </c>
    </row>
    <row r="605" spans="1:10">
      <c r="A605" s="640">
        <v>6166581</v>
      </c>
      <c r="B605" s="609">
        <v>60</v>
      </c>
      <c r="C605" s="124" t="s">
        <v>909</v>
      </c>
      <c r="D605" s="5" t="s">
        <v>680</v>
      </c>
      <c r="E605" s="3"/>
      <c r="F605" s="835"/>
      <c r="G605" s="131"/>
      <c r="H605" s="141">
        <v>4</v>
      </c>
      <c r="I605" s="174" t="s">
        <v>725</v>
      </c>
      <c r="J605" s="122" t="s">
        <v>726</v>
      </c>
    </row>
    <row r="606" spans="1:10">
      <c r="A606" s="640">
        <v>6003743</v>
      </c>
      <c r="B606" s="609">
        <v>166</v>
      </c>
      <c r="C606" s="124" t="s">
        <v>910</v>
      </c>
      <c r="D606" s="5" t="s">
        <v>680</v>
      </c>
      <c r="E606" s="3"/>
      <c r="F606" s="835"/>
      <c r="G606" s="131"/>
      <c r="H606" s="141">
        <v>6</v>
      </c>
      <c r="I606" s="174" t="s">
        <v>725</v>
      </c>
      <c r="J606" s="122" t="s">
        <v>726</v>
      </c>
    </row>
    <row r="607" spans="1:10" ht="25.05" customHeight="1">
      <c r="A607" s="648"/>
      <c r="B607" s="709"/>
      <c r="C607" s="574" t="s">
        <v>911</v>
      </c>
      <c r="D607" s="26"/>
      <c r="E607" s="26"/>
      <c r="F607" s="851"/>
      <c r="G607" s="282"/>
      <c r="H607" s="205"/>
      <c r="I607" s="236"/>
      <c r="J607" s="188"/>
    </row>
    <row r="608" spans="1:10" ht="48">
      <c r="A608" s="700">
        <v>6092254</v>
      </c>
      <c r="B608" s="728">
        <v>758</v>
      </c>
      <c r="C608" s="124" t="s">
        <v>912</v>
      </c>
      <c r="D608" s="295" t="s">
        <v>2159</v>
      </c>
      <c r="E608" s="295" t="s">
        <v>2159</v>
      </c>
      <c r="F608" s="895">
        <v>5023944</v>
      </c>
      <c r="G608" s="131"/>
      <c r="H608" s="171">
        <v>30</v>
      </c>
      <c r="I608" s="141" t="s">
        <v>913</v>
      </c>
      <c r="J608" s="187" t="s">
        <v>300</v>
      </c>
    </row>
    <row r="609" spans="1:10" ht="60">
      <c r="A609" s="666">
        <v>7775421</v>
      </c>
      <c r="B609" s="717">
        <v>1038</v>
      </c>
      <c r="C609" s="124" t="s">
        <v>914</v>
      </c>
      <c r="D609" s="45" t="s">
        <v>610</v>
      </c>
      <c r="E609" s="45" t="s">
        <v>610</v>
      </c>
      <c r="F609" s="896">
        <v>111735</v>
      </c>
      <c r="G609" s="131" t="s">
        <v>1113</v>
      </c>
      <c r="H609" s="141">
        <v>30</v>
      </c>
      <c r="I609" s="141" t="s">
        <v>913</v>
      </c>
      <c r="J609" s="122" t="s">
        <v>300</v>
      </c>
    </row>
    <row r="610" spans="1:10">
      <c r="A610" s="641">
        <v>7696324</v>
      </c>
      <c r="B610" s="612">
        <v>900</v>
      </c>
      <c r="C610" s="124" t="s">
        <v>915</v>
      </c>
      <c r="D610" s="45" t="s">
        <v>610</v>
      </c>
      <c r="E610" s="45" t="s">
        <v>610</v>
      </c>
      <c r="F610" s="897">
        <v>874261</v>
      </c>
      <c r="G610" s="131" t="s">
        <v>1113</v>
      </c>
      <c r="H610" s="141">
        <v>900</v>
      </c>
      <c r="I610" s="201" t="s">
        <v>916</v>
      </c>
      <c r="J610" s="241" t="s">
        <v>917</v>
      </c>
    </row>
    <row r="611" spans="1:10">
      <c r="A611" s="645">
        <v>700575</v>
      </c>
      <c r="B611" s="610">
        <v>517</v>
      </c>
      <c r="C611" s="124" t="s">
        <v>918</v>
      </c>
      <c r="D611" s="5" t="s">
        <v>610</v>
      </c>
      <c r="E611" s="5" t="s">
        <v>610</v>
      </c>
      <c r="F611" s="835">
        <v>101113</v>
      </c>
      <c r="G611" s="131" t="s">
        <v>1113</v>
      </c>
      <c r="H611" s="121">
        <v>720</v>
      </c>
      <c r="I611" s="201" t="s">
        <v>916</v>
      </c>
      <c r="J611" s="241" t="s">
        <v>917</v>
      </c>
    </row>
    <row r="612" spans="1:10" ht="25.05" customHeight="1">
      <c r="A612" s="652"/>
      <c r="B612" s="711"/>
      <c r="C612" s="582" t="s">
        <v>919</v>
      </c>
      <c r="D612" s="26"/>
      <c r="E612" s="26"/>
      <c r="F612" s="851"/>
      <c r="G612" s="282"/>
      <c r="H612" s="205"/>
      <c r="I612" s="236"/>
      <c r="J612" s="188"/>
    </row>
    <row r="613" spans="1:10" ht="75" customHeight="1">
      <c r="A613" s="652"/>
      <c r="B613" s="711"/>
      <c r="C613" s="923" t="s">
        <v>2182</v>
      </c>
      <c r="D613" s="924"/>
      <c r="E613" s="324" t="s">
        <v>1250</v>
      </c>
      <c r="F613" s="26"/>
      <c r="G613" s="283"/>
      <c r="H613" s="216"/>
      <c r="I613" s="177"/>
      <c r="J613" s="223"/>
    </row>
    <row r="614" spans="1:10">
      <c r="A614" s="640">
        <v>1800663</v>
      </c>
      <c r="B614" s="609">
        <v>2114</v>
      </c>
      <c r="C614" s="124" t="s">
        <v>920</v>
      </c>
      <c r="D614" s="46" t="s">
        <v>14</v>
      </c>
      <c r="E614" s="46" t="s">
        <v>14</v>
      </c>
      <c r="F614" s="835" t="s">
        <v>922</v>
      </c>
      <c r="G614" s="131" t="s">
        <v>1113</v>
      </c>
      <c r="H614" s="171">
        <v>48</v>
      </c>
      <c r="I614" s="141" t="s">
        <v>169</v>
      </c>
      <c r="J614" s="187" t="s">
        <v>120</v>
      </c>
    </row>
    <row r="615" spans="1:10">
      <c r="A615" s="640">
        <v>306654</v>
      </c>
      <c r="B615" s="609">
        <v>2745</v>
      </c>
      <c r="C615" s="124" t="s">
        <v>923</v>
      </c>
      <c r="D615" s="46" t="s">
        <v>14</v>
      </c>
      <c r="E615" s="46" t="s">
        <v>14</v>
      </c>
      <c r="F615" s="835" t="s">
        <v>924</v>
      </c>
      <c r="G615" s="131" t="s">
        <v>1113</v>
      </c>
      <c r="H615" s="171">
        <v>48</v>
      </c>
      <c r="I615" s="141" t="s">
        <v>169</v>
      </c>
      <c r="J615" s="187" t="s">
        <v>120</v>
      </c>
    </row>
    <row r="616" spans="1:10">
      <c r="A616" s="640">
        <v>306647</v>
      </c>
      <c r="B616" s="609">
        <v>3709</v>
      </c>
      <c r="C616" s="124" t="s">
        <v>925</v>
      </c>
      <c r="D616" s="46" t="s">
        <v>14</v>
      </c>
      <c r="E616" s="46" t="s">
        <v>14</v>
      </c>
      <c r="F616" s="835" t="s">
        <v>926</v>
      </c>
      <c r="G616" s="131" t="s">
        <v>1113</v>
      </c>
      <c r="H616" s="171">
        <v>48</v>
      </c>
      <c r="I616" s="141" t="s">
        <v>169</v>
      </c>
      <c r="J616" s="187" t="s">
        <v>120</v>
      </c>
    </row>
    <row r="617" spans="1:10" ht="46.2" customHeight="1">
      <c r="A617" s="652"/>
      <c r="B617" s="711"/>
      <c r="C617" s="920" t="s">
        <v>927</v>
      </c>
      <c r="D617" s="920"/>
      <c r="E617" s="921"/>
      <c r="F617" s="26"/>
      <c r="G617" s="131"/>
      <c r="H617" s="177"/>
      <c r="I617" s="245"/>
      <c r="J617" s="223"/>
    </row>
    <row r="618" spans="1:10">
      <c r="A618" s="640">
        <v>1116232</v>
      </c>
      <c r="B618" s="609">
        <v>2254</v>
      </c>
      <c r="C618" s="124" t="s">
        <v>928</v>
      </c>
      <c r="D618" s="46" t="s">
        <v>929</v>
      </c>
      <c r="E618" s="46" t="s">
        <v>929</v>
      </c>
      <c r="F618" s="835">
        <v>121025</v>
      </c>
      <c r="G618" s="131" t="s">
        <v>1113</v>
      </c>
      <c r="H618" s="171" t="s">
        <v>849</v>
      </c>
      <c r="I618" s="141" t="s">
        <v>169</v>
      </c>
      <c r="J618" s="187" t="s">
        <v>120</v>
      </c>
    </row>
    <row r="619" spans="1:10">
      <c r="A619" s="640">
        <v>1116230</v>
      </c>
      <c r="B619" s="609">
        <v>1490</v>
      </c>
      <c r="C619" s="124" t="s">
        <v>930</v>
      </c>
      <c r="D619" s="46" t="s">
        <v>929</v>
      </c>
      <c r="E619" s="46" t="s">
        <v>929</v>
      </c>
      <c r="F619" s="835">
        <v>121023</v>
      </c>
      <c r="G619" s="131" t="s">
        <v>1113</v>
      </c>
      <c r="H619" s="171" t="s">
        <v>849</v>
      </c>
      <c r="I619" s="141" t="s">
        <v>169</v>
      </c>
      <c r="J619" s="187" t="s">
        <v>120</v>
      </c>
    </row>
    <row r="620" spans="1:10">
      <c r="A620" s="640">
        <v>1116190</v>
      </c>
      <c r="B620" s="609">
        <v>2176</v>
      </c>
      <c r="C620" s="124" t="s">
        <v>931</v>
      </c>
      <c r="D620" s="46" t="s">
        <v>929</v>
      </c>
      <c r="E620" s="46" t="s">
        <v>929</v>
      </c>
      <c r="F620" s="835">
        <v>121024</v>
      </c>
      <c r="G620" s="131" t="s">
        <v>1113</v>
      </c>
      <c r="H620" s="171" t="s">
        <v>849</v>
      </c>
      <c r="I620" s="141" t="s">
        <v>169</v>
      </c>
      <c r="J620" s="187" t="s">
        <v>120</v>
      </c>
    </row>
    <row r="621" spans="1:10">
      <c r="A621" s="640">
        <v>1116006</v>
      </c>
      <c r="B621" s="609">
        <v>1571</v>
      </c>
      <c r="C621" s="124" t="s">
        <v>932</v>
      </c>
      <c r="D621" s="46" t="s">
        <v>929</v>
      </c>
      <c r="E621" s="46" t="s">
        <v>929</v>
      </c>
      <c r="F621" s="835">
        <v>121029</v>
      </c>
      <c r="G621" s="131" t="s">
        <v>1113</v>
      </c>
      <c r="H621" s="171" t="s">
        <v>849</v>
      </c>
      <c r="I621" s="141" t="s">
        <v>169</v>
      </c>
      <c r="J621" s="187" t="s">
        <v>120</v>
      </c>
    </row>
    <row r="622" spans="1:10" ht="24">
      <c r="A622" s="701">
        <v>1116008</v>
      </c>
      <c r="B622" s="609">
        <v>1831</v>
      </c>
      <c r="C622" s="124" t="s">
        <v>1221</v>
      </c>
      <c r="D622" s="46" t="s">
        <v>929</v>
      </c>
      <c r="E622" s="46" t="s">
        <v>929</v>
      </c>
      <c r="F622" s="836">
        <v>121026</v>
      </c>
      <c r="G622" s="131" t="s">
        <v>1113</v>
      </c>
      <c r="H622" s="142">
        <v>48</v>
      </c>
      <c r="I622" s="142">
        <v>4</v>
      </c>
      <c r="J622" s="187"/>
    </row>
    <row r="623" spans="1:10" ht="49.95" customHeight="1">
      <c r="A623" s="663"/>
      <c r="B623" s="715"/>
      <c r="C623" s="922" t="s">
        <v>2183</v>
      </c>
      <c r="D623" s="922"/>
      <c r="E623" s="923"/>
      <c r="F623" s="26"/>
      <c r="G623" s="283"/>
      <c r="H623" s="177"/>
      <c r="I623" s="177"/>
      <c r="J623" s="223"/>
    </row>
    <row r="624" spans="1:10">
      <c r="A624" s="640">
        <v>7868792</v>
      </c>
      <c r="B624" s="609">
        <v>118</v>
      </c>
      <c r="C624" s="124" t="s">
        <v>933</v>
      </c>
      <c r="D624" s="3" t="s">
        <v>934</v>
      </c>
      <c r="E624" s="3" t="s">
        <v>935</v>
      </c>
      <c r="F624" s="847">
        <v>1306</v>
      </c>
      <c r="G624" s="276" t="s">
        <v>1113</v>
      </c>
      <c r="H624" s="171">
        <v>12</v>
      </c>
      <c r="I624" s="141" t="s">
        <v>936</v>
      </c>
      <c r="J624" s="187" t="s">
        <v>120</v>
      </c>
    </row>
    <row r="625" spans="1:10">
      <c r="A625" s="640">
        <v>7486553</v>
      </c>
      <c r="B625" s="609">
        <v>113</v>
      </c>
      <c r="C625" s="124" t="s">
        <v>937</v>
      </c>
      <c r="D625" s="3" t="s">
        <v>934</v>
      </c>
      <c r="E625" s="3" t="s">
        <v>935</v>
      </c>
      <c r="F625" s="847">
        <v>1308</v>
      </c>
      <c r="G625" s="276" t="s">
        <v>1113</v>
      </c>
      <c r="H625" s="171">
        <v>12</v>
      </c>
      <c r="I625" s="141" t="s">
        <v>936</v>
      </c>
      <c r="J625" s="187" t="s">
        <v>120</v>
      </c>
    </row>
    <row r="626" spans="1:10">
      <c r="A626" s="640">
        <v>1173146</v>
      </c>
      <c r="B626" s="609">
        <v>97</v>
      </c>
      <c r="C626" s="124" t="s">
        <v>938</v>
      </c>
      <c r="D626" s="3" t="s">
        <v>934</v>
      </c>
      <c r="E626" s="3" t="s">
        <v>935</v>
      </c>
      <c r="F626" s="847">
        <v>1309</v>
      </c>
      <c r="G626" s="276" t="s">
        <v>1113</v>
      </c>
      <c r="H626" s="171">
        <v>12</v>
      </c>
      <c r="I626" s="141" t="s">
        <v>936</v>
      </c>
      <c r="J626" s="187" t="s">
        <v>120</v>
      </c>
    </row>
    <row r="627" spans="1:10">
      <c r="A627" s="640">
        <v>8109657</v>
      </c>
      <c r="B627" s="609">
        <v>122</v>
      </c>
      <c r="C627" s="124" t="s">
        <v>939</v>
      </c>
      <c r="D627" s="3" t="s">
        <v>934</v>
      </c>
      <c r="E627" s="3" t="s">
        <v>935</v>
      </c>
      <c r="F627" s="847">
        <v>1307</v>
      </c>
      <c r="G627" s="276" t="s">
        <v>1113</v>
      </c>
      <c r="H627" s="171">
        <v>12</v>
      </c>
      <c r="I627" s="141" t="s">
        <v>936</v>
      </c>
      <c r="J627" s="187" t="s">
        <v>120</v>
      </c>
    </row>
    <row r="628" spans="1:10" ht="25.05" customHeight="1">
      <c r="A628" s="652"/>
      <c r="B628" s="711"/>
      <c r="C628" s="574" t="s">
        <v>940</v>
      </c>
      <c r="D628" s="21"/>
      <c r="E628" s="21"/>
      <c r="F628" s="851"/>
      <c r="G628" s="282"/>
      <c r="H628" s="185"/>
      <c r="I628" s="245"/>
      <c r="J628" s="223"/>
    </row>
    <row r="629" spans="1:10" ht="24">
      <c r="A629" s="640">
        <v>4890141</v>
      </c>
      <c r="B629" s="609">
        <v>1144</v>
      </c>
      <c r="C629" s="124" t="s">
        <v>941</v>
      </c>
      <c r="D629" s="3" t="s">
        <v>14</v>
      </c>
      <c r="E629" s="3" t="s">
        <v>921</v>
      </c>
      <c r="F629" s="835">
        <v>16631</v>
      </c>
      <c r="G629" s="131" t="s">
        <v>1113</v>
      </c>
      <c r="H629" s="171">
        <v>24</v>
      </c>
      <c r="I629" s="141" t="s">
        <v>942</v>
      </c>
      <c r="J629" s="187" t="s">
        <v>300</v>
      </c>
    </row>
    <row r="630" spans="1:10" ht="24">
      <c r="A630" s="640">
        <v>1049641</v>
      </c>
      <c r="B630" s="609">
        <v>2595</v>
      </c>
      <c r="C630" s="124" t="s">
        <v>1253</v>
      </c>
      <c r="D630" s="3" t="s">
        <v>14</v>
      </c>
      <c r="E630" s="3" t="s">
        <v>921</v>
      </c>
      <c r="F630" s="835">
        <v>20824000</v>
      </c>
      <c r="G630" s="131" t="s">
        <v>1113</v>
      </c>
      <c r="H630" s="171">
        <v>24</v>
      </c>
      <c r="I630" s="141" t="s">
        <v>942</v>
      </c>
      <c r="J630" s="187" t="s">
        <v>300</v>
      </c>
    </row>
    <row r="631" spans="1:10" ht="24">
      <c r="A631" s="640">
        <v>9779615</v>
      </c>
      <c r="B631" s="609">
        <v>332</v>
      </c>
      <c r="C631" s="124" t="s">
        <v>943</v>
      </c>
      <c r="D631" s="3" t="s">
        <v>14</v>
      </c>
      <c r="E631" s="3" t="s">
        <v>921</v>
      </c>
      <c r="F631" s="835">
        <v>16067</v>
      </c>
      <c r="G631" s="131" t="s">
        <v>1113</v>
      </c>
      <c r="H631" s="171">
        <v>24</v>
      </c>
      <c r="I631" s="141" t="s">
        <v>942</v>
      </c>
      <c r="J631" s="187" t="s">
        <v>300</v>
      </c>
    </row>
    <row r="632" spans="1:10" ht="24">
      <c r="A632" s="701">
        <v>4826996</v>
      </c>
      <c r="B632" s="609">
        <v>85</v>
      </c>
      <c r="C632" s="601" t="s">
        <v>1223</v>
      </c>
      <c r="D632" s="167" t="s">
        <v>1222</v>
      </c>
      <c r="E632" s="167" t="s">
        <v>1222</v>
      </c>
      <c r="F632" s="869">
        <v>121064</v>
      </c>
      <c r="G632" s="131" t="s">
        <v>1113</v>
      </c>
      <c r="H632" s="171">
        <v>24</v>
      </c>
      <c r="I632" s="141" t="s">
        <v>942</v>
      </c>
      <c r="J632" s="187" t="s">
        <v>300</v>
      </c>
    </row>
    <row r="633" spans="1:10" ht="25.05" customHeight="1">
      <c r="A633" s="652"/>
      <c r="B633" s="711"/>
      <c r="C633" s="574" t="s">
        <v>944</v>
      </c>
      <c r="D633" s="21"/>
      <c r="E633" s="21"/>
      <c r="F633" s="851"/>
      <c r="G633" s="282"/>
      <c r="H633" s="185"/>
      <c r="I633" s="177"/>
      <c r="J633" s="224"/>
    </row>
    <row r="634" spans="1:10">
      <c r="A634" s="640">
        <v>4385728</v>
      </c>
      <c r="B634" s="609">
        <v>699</v>
      </c>
      <c r="C634" s="124" t="s">
        <v>1233</v>
      </c>
      <c r="D634" s="5" t="s">
        <v>945</v>
      </c>
      <c r="E634" s="3" t="s">
        <v>945</v>
      </c>
      <c r="F634" s="861" t="s">
        <v>946</v>
      </c>
      <c r="G634" s="131" t="s">
        <v>1113</v>
      </c>
      <c r="H634" s="121">
        <v>48</v>
      </c>
      <c r="I634" s="141" t="s">
        <v>947</v>
      </c>
      <c r="J634" s="122" t="s">
        <v>120</v>
      </c>
    </row>
    <row r="635" spans="1:10">
      <c r="A635" s="640">
        <v>872619</v>
      </c>
      <c r="B635" s="609">
        <v>248</v>
      </c>
      <c r="C635" s="124" t="s">
        <v>1234</v>
      </c>
      <c r="D635" s="5" t="s">
        <v>945</v>
      </c>
      <c r="E635" s="3" t="s">
        <v>945</v>
      </c>
      <c r="F635" s="835" t="s">
        <v>1224</v>
      </c>
      <c r="G635" s="131" t="s">
        <v>1183</v>
      </c>
      <c r="H635" s="121">
        <v>50</v>
      </c>
      <c r="I635" s="141" t="s">
        <v>947</v>
      </c>
      <c r="J635" s="122" t="s">
        <v>120</v>
      </c>
    </row>
    <row r="636" spans="1:10">
      <c r="A636" s="640">
        <v>7483590</v>
      </c>
      <c r="B636" s="609">
        <v>264</v>
      </c>
      <c r="C636" s="579" t="s">
        <v>1232</v>
      </c>
      <c r="D636" s="5" t="s">
        <v>945</v>
      </c>
      <c r="E636" s="3" t="s">
        <v>945</v>
      </c>
      <c r="F636" s="861" t="s">
        <v>948</v>
      </c>
      <c r="G636" s="131" t="s">
        <v>1113</v>
      </c>
      <c r="H636" s="121">
        <v>48</v>
      </c>
      <c r="I636" s="141" t="s">
        <v>947</v>
      </c>
      <c r="J636" s="122" t="s">
        <v>120</v>
      </c>
    </row>
    <row r="637" spans="1:10" ht="30" customHeight="1">
      <c r="A637" s="652"/>
      <c r="B637" s="711"/>
      <c r="C637" s="574" t="s">
        <v>2189</v>
      </c>
      <c r="D637" s="49"/>
      <c r="E637" s="50"/>
      <c r="F637" s="898"/>
      <c r="G637" s="131" t="s">
        <v>1113</v>
      </c>
      <c r="H637" s="833"/>
      <c r="I637" s="833"/>
      <c r="J637" s="833"/>
    </row>
    <row r="638" spans="1:10">
      <c r="A638" s="645">
        <v>5328117</v>
      </c>
      <c r="B638" s="610">
        <v>1320</v>
      </c>
      <c r="C638" s="124" t="s">
        <v>949</v>
      </c>
      <c r="D638" s="356" t="s">
        <v>1225</v>
      </c>
      <c r="E638" s="17" t="s">
        <v>353</v>
      </c>
      <c r="F638" s="835"/>
      <c r="G638" s="131" t="s">
        <v>1113</v>
      </c>
      <c r="H638" s="141">
        <v>6</v>
      </c>
      <c r="I638" s="201" t="s">
        <v>783</v>
      </c>
      <c r="J638" s="122" t="s">
        <v>762</v>
      </c>
    </row>
    <row r="639" spans="1:10">
      <c r="A639" s="640">
        <v>9068981</v>
      </c>
      <c r="B639" s="609">
        <v>2220</v>
      </c>
      <c r="C639" s="124" t="s">
        <v>950</v>
      </c>
      <c r="D639" s="17" t="s">
        <v>1793</v>
      </c>
      <c r="E639" s="17" t="s">
        <v>1793</v>
      </c>
      <c r="F639" s="836">
        <v>2001683</v>
      </c>
      <c r="G639" s="131" t="s">
        <v>1113</v>
      </c>
      <c r="H639" s="141">
        <v>6</v>
      </c>
      <c r="I639" s="201" t="s">
        <v>783</v>
      </c>
      <c r="J639" s="122" t="s">
        <v>762</v>
      </c>
    </row>
    <row r="640" spans="1:10" ht="24">
      <c r="A640" s="640">
        <v>6831592</v>
      </c>
      <c r="B640" s="609">
        <v>712</v>
      </c>
      <c r="C640" s="124" t="s">
        <v>951</v>
      </c>
      <c r="D640" s="294" t="s">
        <v>2163</v>
      </c>
      <c r="E640" s="294" t="s">
        <v>2163</v>
      </c>
      <c r="F640" s="836">
        <v>71759</v>
      </c>
      <c r="G640" s="131" t="s">
        <v>1113</v>
      </c>
      <c r="H640" s="141">
        <v>6</v>
      </c>
      <c r="I640" s="201" t="s">
        <v>783</v>
      </c>
      <c r="J640" s="122" t="s">
        <v>762</v>
      </c>
    </row>
    <row r="641" spans="1:10">
      <c r="A641" s="667">
        <v>4103802</v>
      </c>
      <c r="B641" s="610">
        <v>1904</v>
      </c>
      <c r="C641" s="124" t="s">
        <v>953</v>
      </c>
      <c r="D641" s="17" t="s">
        <v>2162</v>
      </c>
      <c r="E641" s="17" t="s">
        <v>2162</v>
      </c>
      <c r="F641" s="836">
        <v>2002202</v>
      </c>
      <c r="G641" s="131" t="s">
        <v>1113</v>
      </c>
      <c r="H641" s="141">
        <v>6</v>
      </c>
      <c r="I641" s="201" t="s">
        <v>783</v>
      </c>
      <c r="J641" s="122" t="s">
        <v>762</v>
      </c>
    </row>
    <row r="642" spans="1:10">
      <c r="A642" s="667">
        <v>2965336</v>
      </c>
      <c r="B642" s="610">
        <v>686</v>
      </c>
      <c r="C642" s="124" t="s">
        <v>952</v>
      </c>
      <c r="D642" s="17" t="s">
        <v>2162</v>
      </c>
      <c r="E642" s="17" t="s">
        <v>2162</v>
      </c>
      <c r="F642" s="836">
        <v>2002203</v>
      </c>
      <c r="G642" s="131" t="s">
        <v>1113</v>
      </c>
      <c r="H642" s="141">
        <v>6</v>
      </c>
      <c r="I642" s="201" t="s">
        <v>783</v>
      </c>
      <c r="J642" s="122" t="s">
        <v>762</v>
      </c>
    </row>
    <row r="643" spans="1:10" ht="24">
      <c r="A643" s="669">
        <v>2463479</v>
      </c>
      <c r="B643" s="609">
        <v>5826</v>
      </c>
      <c r="C643" s="124" t="s">
        <v>954</v>
      </c>
      <c r="D643" s="328" t="s">
        <v>353</v>
      </c>
      <c r="E643" s="328" t="s">
        <v>353</v>
      </c>
      <c r="F643" s="835"/>
      <c r="G643" s="131" t="s">
        <v>1183</v>
      </c>
      <c r="H643" s="141">
        <v>6</v>
      </c>
      <c r="I643" s="201" t="s">
        <v>783</v>
      </c>
      <c r="J643" s="122" t="s">
        <v>762</v>
      </c>
    </row>
    <row r="644" spans="1:10" ht="24">
      <c r="A644" s="702">
        <v>6553966</v>
      </c>
      <c r="B644" s="609">
        <v>1241</v>
      </c>
      <c r="C644" s="124" t="s">
        <v>955</v>
      </c>
      <c r="D644" s="17" t="s">
        <v>2162</v>
      </c>
      <c r="E644" s="17" t="s">
        <v>2162</v>
      </c>
      <c r="F644" s="835">
        <v>204733</v>
      </c>
      <c r="G644" s="131" t="s">
        <v>1113</v>
      </c>
      <c r="H644" s="141">
        <v>6</v>
      </c>
      <c r="I644" s="201" t="s">
        <v>783</v>
      </c>
      <c r="J644" s="122" t="s">
        <v>762</v>
      </c>
    </row>
    <row r="645" spans="1:10" ht="36">
      <c r="A645" s="703">
        <v>1368112</v>
      </c>
      <c r="B645" s="610">
        <v>3350</v>
      </c>
      <c r="C645" s="124" t="s">
        <v>956</v>
      </c>
      <c r="D645" s="472" t="s">
        <v>1235</v>
      </c>
      <c r="E645" s="3"/>
      <c r="F645" s="835"/>
      <c r="G645" s="131" t="s">
        <v>1183</v>
      </c>
      <c r="H645" s="141">
        <v>6</v>
      </c>
      <c r="I645" s="201" t="s">
        <v>783</v>
      </c>
      <c r="J645" s="122" t="s">
        <v>762</v>
      </c>
    </row>
    <row r="646" spans="1:10" ht="24">
      <c r="A646" s="640">
        <v>6148923</v>
      </c>
      <c r="B646" s="609">
        <v>410</v>
      </c>
      <c r="C646" s="124" t="s">
        <v>957</v>
      </c>
      <c r="D646" s="326" t="s">
        <v>2162</v>
      </c>
      <c r="E646" s="3"/>
      <c r="F646" s="835"/>
      <c r="G646" s="131" t="s">
        <v>1113</v>
      </c>
      <c r="H646" s="141">
        <v>6</v>
      </c>
      <c r="I646" s="201" t="s">
        <v>783</v>
      </c>
      <c r="J646" s="122" t="s">
        <v>762</v>
      </c>
    </row>
    <row r="647" spans="1:10" ht="24">
      <c r="A647" s="640">
        <v>6437008</v>
      </c>
      <c r="B647" s="609">
        <v>864</v>
      </c>
      <c r="C647" s="573" t="s">
        <v>958</v>
      </c>
      <c r="D647" s="13" t="s">
        <v>1236</v>
      </c>
      <c r="E647" s="16"/>
      <c r="F647" s="854"/>
      <c r="G647" s="131" t="s">
        <v>1183</v>
      </c>
      <c r="H647" s="141">
        <v>2</v>
      </c>
      <c r="I647" s="201">
        <v>8</v>
      </c>
      <c r="J647" s="122" t="s">
        <v>424</v>
      </c>
    </row>
    <row r="648" spans="1:10" ht="36">
      <c r="A648" s="640">
        <v>4472337</v>
      </c>
      <c r="B648" s="609">
        <v>715</v>
      </c>
      <c r="C648" s="124" t="s">
        <v>959</v>
      </c>
      <c r="D648" s="13" t="s">
        <v>1236</v>
      </c>
      <c r="E648" s="3"/>
      <c r="F648" s="835"/>
      <c r="G648" s="131" t="s">
        <v>1183</v>
      </c>
      <c r="H648" s="141">
        <v>1</v>
      </c>
      <c r="I648" s="201">
        <v>8</v>
      </c>
      <c r="J648" s="122" t="s">
        <v>424</v>
      </c>
    </row>
    <row r="649" spans="1:10" ht="24">
      <c r="A649" s="640">
        <v>5917596</v>
      </c>
      <c r="B649" s="609">
        <v>876</v>
      </c>
      <c r="C649" s="124" t="s">
        <v>960</v>
      </c>
      <c r="D649" s="350" t="s">
        <v>961</v>
      </c>
      <c r="E649" s="168" t="s">
        <v>962</v>
      </c>
      <c r="F649" s="835">
        <v>17930</v>
      </c>
      <c r="G649" s="131" t="s">
        <v>1183</v>
      </c>
      <c r="H649" s="141">
        <v>2</v>
      </c>
      <c r="I649" s="201">
        <v>5</v>
      </c>
      <c r="J649" s="122" t="s">
        <v>424</v>
      </c>
    </row>
    <row r="650" spans="1:10" ht="30.75" customHeight="1">
      <c r="A650" s="663"/>
      <c r="B650" s="715"/>
      <c r="C650" s="920" t="s">
        <v>963</v>
      </c>
      <c r="D650" s="920"/>
      <c r="E650" s="921"/>
      <c r="F650" s="851"/>
      <c r="G650" s="282"/>
      <c r="H650" s="177"/>
      <c r="I650" s="204"/>
      <c r="J650" s="223"/>
    </row>
    <row r="651" spans="1:10" ht="27.6" customHeight="1">
      <c r="A651" s="640">
        <v>9301912</v>
      </c>
      <c r="B651" s="609">
        <v>905</v>
      </c>
      <c r="C651" s="573" t="s">
        <v>964</v>
      </c>
      <c r="D651" s="3" t="s">
        <v>965</v>
      </c>
      <c r="E651" s="3" t="s">
        <v>966</v>
      </c>
      <c r="F651" s="835" t="s">
        <v>967</v>
      </c>
      <c r="G651" s="925" t="s">
        <v>1248</v>
      </c>
      <c r="H651" s="141">
        <v>36</v>
      </c>
      <c r="I651" s="141" t="s">
        <v>169</v>
      </c>
      <c r="J651" s="187" t="s">
        <v>120</v>
      </c>
    </row>
    <row r="652" spans="1:10" ht="24">
      <c r="A652" s="640">
        <v>5444237</v>
      </c>
      <c r="B652" s="609">
        <v>565</v>
      </c>
      <c r="C652" s="573" t="s">
        <v>968</v>
      </c>
      <c r="D652" s="3" t="s">
        <v>965</v>
      </c>
      <c r="E652" s="3" t="s">
        <v>966</v>
      </c>
      <c r="F652" s="835" t="s">
        <v>969</v>
      </c>
      <c r="G652" s="926"/>
      <c r="H652" s="141">
        <v>36</v>
      </c>
      <c r="I652" s="141" t="s">
        <v>169</v>
      </c>
      <c r="J652" s="187" t="s">
        <v>120</v>
      </c>
    </row>
    <row r="653" spans="1:10" ht="24">
      <c r="A653" s="640">
        <v>8301913</v>
      </c>
      <c r="B653" s="609">
        <v>500</v>
      </c>
      <c r="C653" s="573" t="s">
        <v>970</v>
      </c>
      <c r="D653" s="3" t="s">
        <v>965</v>
      </c>
      <c r="E653" s="3" t="s">
        <v>966</v>
      </c>
      <c r="F653" s="835" t="s">
        <v>971</v>
      </c>
      <c r="G653" s="926"/>
      <c r="H653" s="141">
        <v>36</v>
      </c>
      <c r="I653" s="141" t="s">
        <v>169</v>
      </c>
      <c r="J653" s="187" t="s">
        <v>120</v>
      </c>
    </row>
    <row r="654" spans="1:10" ht="36">
      <c r="A654" s="640">
        <v>7703723</v>
      </c>
      <c r="B654" s="609">
        <v>396</v>
      </c>
      <c r="C654" s="573" t="s">
        <v>972</v>
      </c>
      <c r="D654" s="3" t="s">
        <v>965</v>
      </c>
      <c r="E654" s="3" t="s">
        <v>966</v>
      </c>
      <c r="F654" s="835" t="s">
        <v>973</v>
      </c>
      <c r="G654" s="926"/>
      <c r="H654" s="141">
        <v>36</v>
      </c>
      <c r="I654" s="141" t="s">
        <v>169</v>
      </c>
      <c r="J654" s="187" t="s">
        <v>120</v>
      </c>
    </row>
    <row r="655" spans="1:10" ht="24">
      <c r="A655" s="640">
        <v>9324963</v>
      </c>
      <c r="B655" s="609">
        <v>1882</v>
      </c>
      <c r="C655" s="573" t="s">
        <v>974</v>
      </c>
      <c r="D655" s="3" t="s">
        <v>965</v>
      </c>
      <c r="E655" s="3" t="s">
        <v>966</v>
      </c>
      <c r="F655" s="835" t="s">
        <v>975</v>
      </c>
      <c r="G655" s="926"/>
      <c r="H655" s="141">
        <v>36</v>
      </c>
      <c r="I655" s="141" t="s">
        <v>169</v>
      </c>
      <c r="J655" s="187" t="s">
        <v>120</v>
      </c>
    </row>
    <row r="656" spans="1:10" ht="36">
      <c r="A656" s="640">
        <v>2301919</v>
      </c>
      <c r="B656" s="609">
        <v>1483</v>
      </c>
      <c r="C656" s="124" t="s">
        <v>976</v>
      </c>
      <c r="D656" s="3" t="s">
        <v>965</v>
      </c>
      <c r="E656" s="3" t="s">
        <v>966</v>
      </c>
      <c r="F656" s="835" t="s">
        <v>977</v>
      </c>
      <c r="G656" s="926"/>
      <c r="H656" s="141">
        <v>36</v>
      </c>
      <c r="I656" s="141" t="s">
        <v>169</v>
      </c>
      <c r="J656" s="187" t="s">
        <v>120</v>
      </c>
    </row>
    <row r="657" spans="1:10" ht="24">
      <c r="A657" s="640">
        <v>5301916</v>
      </c>
      <c r="B657" s="609">
        <v>352</v>
      </c>
      <c r="C657" s="573" t="s">
        <v>978</v>
      </c>
      <c r="D657" s="3" t="s">
        <v>965</v>
      </c>
      <c r="E657" s="3" t="s">
        <v>966</v>
      </c>
      <c r="F657" s="835" t="s">
        <v>979</v>
      </c>
      <c r="G657" s="926"/>
      <c r="H657" s="141">
        <v>36</v>
      </c>
      <c r="I657" s="141" t="s">
        <v>169</v>
      </c>
      <c r="J657" s="187" t="s">
        <v>120</v>
      </c>
    </row>
    <row r="658" spans="1:10" ht="24">
      <c r="A658" s="645">
        <v>6391608</v>
      </c>
      <c r="B658" s="610">
        <v>185</v>
      </c>
      <c r="C658" s="124" t="s">
        <v>980</v>
      </c>
      <c r="D658" s="3" t="s">
        <v>965</v>
      </c>
      <c r="E658" s="3" t="s">
        <v>966</v>
      </c>
      <c r="F658" s="855" t="s">
        <v>981</v>
      </c>
      <c r="G658" s="926"/>
      <c r="H658" s="141">
        <v>36</v>
      </c>
      <c r="I658" s="141" t="s">
        <v>169</v>
      </c>
      <c r="J658" s="187" t="s">
        <v>120</v>
      </c>
    </row>
    <row r="659" spans="1:10" ht="24">
      <c r="A659" s="640">
        <v>5509785</v>
      </c>
      <c r="B659" s="609">
        <v>188</v>
      </c>
      <c r="C659" s="124" t="s">
        <v>982</v>
      </c>
      <c r="D659" s="3" t="s">
        <v>965</v>
      </c>
      <c r="E659" s="3" t="s">
        <v>966</v>
      </c>
      <c r="F659" s="855">
        <v>442</v>
      </c>
      <c r="G659" s="926"/>
      <c r="H659" s="141">
        <v>36</v>
      </c>
      <c r="I659" s="141" t="s">
        <v>169</v>
      </c>
      <c r="J659" s="187" t="s">
        <v>120</v>
      </c>
    </row>
    <row r="660" spans="1:10" ht="36">
      <c r="A660" s="640">
        <v>7324965</v>
      </c>
      <c r="B660" s="609">
        <v>478</v>
      </c>
      <c r="C660" s="124" t="s">
        <v>983</v>
      </c>
      <c r="D660" s="3" t="s">
        <v>965</v>
      </c>
      <c r="E660" s="3" t="s">
        <v>966</v>
      </c>
      <c r="F660" s="853" t="s">
        <v>984</v>
      </c>
      <c r="G660" s="927"/>
      <c r="H660" s="141">
        <v>36</v>
      </c>
      <c r="I660" s="141" t="s">
        <v>985</v>
      </c>
      <c r="J660" s="187" t="s">
        <v>120</v>
      </c>
    </row>
    <row r="661" spans="1:10" ht="25.05" customHeight="1">
      <c r="A661" s="704" t="s">
        <v>2454</v>
      </c>
      <c r="B661" s="709"/>
      <c r="C661" s="574" t="s">
        <v>2421</v>
      </c>
      <c r="D661" s="32"/>
      <c r="E661" s="22"/>
      <c r="F661" s="851"/>
      <c r="G661" s="282"/>
      <c r="H661" s="177"/>
      <c r="I661" s="177"/>
      <c r="J661" s="223"/>
    </row>
    <row r="662" spans="1:10" ht="24">
      <c r="A662" s="683"/>
      <c r="B662" s="609">
        <v>1960</v>
      </c>
      <c r="C662" s="124" t="s">
        <v>2341</v>
      </c>
      <c r="D662" s="3" t="s">
        <v>986</v>
      </c>
      <c r="E662" s="3" t="s">
        <v>986</v>
      </c>
      <c r="F662" s="899" t="s">
        <v>2337</v>
      </c>
      <c r="G662" s="131" t="s">
        <v>1113</v>
      </c>
      <c r="H662" s="171">
        <v>200</v>
      </c>
      <c r="I662" s="141" t="s">
        <v>987</v>
      </c>
      <c r="J662" s="187" t="s">
        <v>120</v>
      </c>
    </row>
    <row r="663" spans="1:10" ht="24">
      <c r="A663" s="683"/>
      <c r="B663" s="609">
        <v>1585</v>
      </c>
      <c r="C663" s="124" t="s">
        <v>2342</v>
      </c>
      <c r="D663" s="3" t="s">
        <v>986</v>
      </c>
      <c r="E663" s="3" t="s">
        <v>986</v>
      </c>
      <c r="F663" s="899" t="s">
        <v>2338</v>
      </c>
      <c r="G663" s="131" t="s">
        <v>1113</v>
      </c>
      <c r="H663" s="171">
        <v>200</v>
      </c>
      <c r="I663" s="141" t="s">
        <v>987</v>
      </c>
      <c r="J663" s="187" t="s">
        <v>120</v>
      </c>
    </row>
    <row r="664" spans="1:10" ht="24">
      <c r="A664" s="683"/>
      <c r="B664" s="609">
        <v>1775</v>
      </c>
      <c r="C664" s="124" t="s">
        <v>2343</v>
      </c>
      <c r="D664" s="3" t="s">
        <v>986</v>
      </c>
      <c r="E664" s="3" t="s">
        <v>986</v>
      </c>
      <c r="F664" s="899" t="s">
        <v>2339</v>
      </c>
      <c r="G664" s="131" t="s">
        <v>1113</v>
      </c>
      <c r="H664" s="171">
        <v>200</v>
      </c>
      <c r="I664" s="141" t="s">
        <v>987</v>
      </c>
      <c r="J664" s="187" t="s">
        <v>120</v>
      </c>
    </row>
    <row r="665" spans="1:10" ht="25.05" customHeight="1">
      <c r="A665" s="683"/>
      <c r="B665" s="620">
        <v>500</v>
      </c>
      <c r="C665" s="614" t="s">
        <v>2344</v>
      </c>
      <c r="D665" s="616" t="s">
        <v>986</v>
      </c>
      <c r="E665" s="616" t="s">
        <v>986</v>
      </c>
      <c r="F665" s="899" t="s">
        <v>2340</v>
      </c>
      <c r="G665" s="131" t="s">
        <v>1113</v>
      </c>
      <c r="H665" s="171">
        <v>200</v>
      </c>
      <c r="I665" s="141" t="s">
        <v>987</v>
      </c>
      <c r="J665" s="187" t="s">
        <v>120</v>
      </c>
    </row>
    <row r="666" spans="1:10" ht="25.05" customHeight="1">
      <c r="A666" s="648"/>
      <c r="B666" s="709"/>
      <c r="C666" s="574" t="s">
        <v>2420</v>
      </c>
      <c r="D666" s="32"/>
      <c r="E666" s="22"/>
      <c r="F666" s="851"/>
      <c r="G666" s="282"/>
      <c r="H666" s="177"/>
      <c r="I666" s="177"/>
      <c r="J666" s="223"/>
    </row>
    <row r="667" spans="1:10">
      <c r="A667" s="640">
        <v>7355881</v>
      </c>
      <c r="B667" s="609">
        <v>1196</v>
      </c>
      <c r="C667" s="602" t="s">
        <v>988</v>
      </c>
      <c r="D667" s="15" t="s">
        <v>989</v>
      </c>
      <c r="E667" s="16" t="s">
        <v>989</v>
      </c>
      <c r="F667" s="854">
        <v>5261</v>
      </c>
      <c r="G667" s="131" t="s">
        <v>1113</v>
      </c>
      <c r="H667" s="192">
        <v>125</v>
      </c>
      <c r="I667" s="141" t="s">
        <v>990</v>
      </c>
      <c r="J667" s="187" t="s">
        <v>120</v>
      </c>
    </row>
    <row r="668" spans="1:10">
      <c r="A668" s="640">
        <v>7449870</v>
      </c>
      <c r="B668" s="609">
        <v>1419</v>
      </c>
      <c r="C668" s="602" t="s">
        <v>991</v>
      </c>
      <c r="D668" s="15" t="s">
        <v>989</v>
      </c>
      <c r="E668" s="16" t="s">
        <v>989</v>
      </c>
      <c r="F668" s="854">
        <v>5260</v>
      </c>
      <c r="G668" s="131" t="s">
        <v>1113</v>
      </c>
      <c r="H668" s="192">
        <v>125</v>
      </c>
      <c r="I668" s="141" t="s">
        <v>990</v>
      </c>
      <c r="J668" s="187" t="s">
        <v>120</v>
      </c>
    </row>
    <row r="669" spans="1:10" ht="24.6">
      <c r="A669" s="640">
        <v>8221161</v>
      </c>
      <c r="B669" s="609">
        <v>979</v>
      </c>
      <c r="C669" s="579" t="s">
        <v>992</v>
      </c>
      <c r="D669" s="15" t="s">
        <v>993</v>
      </c>
      <c r="E669" s="16" t="s">
        <v>993</v>
      </c>
      <c r="F669" s="854" t="s">
        <v>994</v>
      </c>
      <c r="G669" s="131" t="s">
        <v>1113</v>
      </c>
      <c r="H669" s="192">
        <v>144</v>
      </c>
      <c r="I669" s="192" t="s">
        <v>995</v>
      </c>
      <c r="J669" s="187" t="s">
        <v>120</v>
      </c>
    </row>
    <row r="670" spans="1:10" ht="24">
      <c r="A670" s="649">
        <v>8248953</v>
      </c>
      <c r="B670" s="609">
        <v>937</v>
      </c>
      <c r="C670" s="124" t="s">
        <v>996</v>
      </c>
      <c r="D670" s="3" t="s">
        <v>997</v>
      </c>
      <c r="E670" s="16" t="s">
        <v>993</v>
      </c>
      <c r="F670" s="835" t="s">
        <v>998</v>
      </c>
      <c r="G670" s="131" t="s">
        <v>1113</v>
      </c>
      <c r="H670" s="171">
        <v>120</v>
      </c>
      <c r="I670" s="141" t="s">
        <v>995</v>
      </c>
      <c r="J670" s="187" t="s">
        <v>120</v>
      </c>
    </row>
    <row r="671" spans="1:10" ht="25.05" customHeight="1">
      <c r="A671" s="648"/>
      <c r="B671" s="709"/>
      <c r="C671" s="574" t="s">
        <v>999</v>
      </c>
      <c r="D671" s="26"/>
      <c r="E671" s="26"/>
      <c r="F671" s="851"/>
      <c r="G671" s="282"/>
      <c r="H671" s="177"/>
      <c r="I671" s="236"/>
      <c r="J671" s="188"/>
    </row>
    <row r="672" spans="1:10" ht="36">
      <c r="A672" s="640">
        <v>3351095</v>
      </c>
      <c r="B672" s="609">
        <v>516</v>
      </c>
      <c r="C672" s="573" t="s">
        <v>1000</v>
      </c>
      <c r="D672" s="5" t="s">
        <v>1001</v>
      </c>
      <c r="E672" s="3"/>
      <c r="F672" s="835">
        <v>7381</v>
      </c>
      <c r="G672" s="131" t="s">
        <v>1113</v>
      </c>
      <c r="H672" s="171">
        <v>200</v>
      </c>
      <c r="I672" s="141" t="s">
        <v>1002</v>
      </c>
      <c r="J672" s="187" t="s">
        <v>120</v>
      </c>
    </row>
    <row r="673" spans="1:10" ht="36">
      <c r="A673" s="640">
        <v>2290633</v>
      </c>
      <c r="B673" s="609">
        <v>175</v>
      </c>
      <c r="C673" s="573" t="s">
        <v>1003</v>
      </c>
      <c r="D673" s="5" t="s">
        <v>1001</v>
      </c>
      <c r="E673" s="3"/>
      <c r="F673" s="835">
        <v>10112</v>
      </c>
      <c r="G673" s="131" t="s">
        <v>1113</v>
      </c>
      <c r="H673" s="171">
        <v>200</v>
      </c>
      <c r="I673" s="141" t="s">
        <v>1002</v>
      </c>
      <c r="J673" s="187" t="s">
        <v>120</v>
      </c>
    </row>
    <row r="674" spans="1:10" ht="25.05" customHeight="1">
      <c r="A674" s="648"/>
      <c r="B674" s="709"/>
      <c r="C674" s="574" t="s">
        <v>1004</v>
      </c>
      <c r="D674" s="26"/>
      <c r="E674" s="26"/>
      <c r="F674" s="851"/>
      <c r="G674" s="282"/>
      <c r="H674" s="205"/>
      <c r="I674" s="236"/>
      <c r="J674" s="188"/>
    </row>
    <row r="675" spans="1:10" ht="24">
      <c r="A675" s="640">
        <v>5635008</v>
      </c>
      <c r="B675" s="609">
        <v>632</v>
      </c>
      <c r="C675" s="603" t="s">
        <v>1005</v>
      </c>
      <c r="D675" s="3" t="s">
        <v>1006</v>
      </c>
      <c r="E675" s="3" t="s">
        <v>1007</v>
      </c>
      <c r="F675" s="835" t="s">
        <v>1008</v>
      </c>
      <c r="G675" s="131" t="s">
        <v>1113</v>
      </c>
      <c r="H675" s="212" t="s">
        <v>893</v>
      </c>
      <c r="I675" s="201" t="s">
        <v>783</v>
      </c>
      <c r="J675" s="257" t="s">
        <v>762</v>
      </c>
    </row>
    <row r="676" spans="1:10" ht="24">
      <c r="A676" s="640">
        <v>8074569</v>
      </c>
      <c r="B676" s="609">
        <v>998</v>
      </c>
      <c r="C676" s="124" t="s">
        <v>1009</v>
      </c>
      <c r="D676" s="3" t="s">
        <v>1006</v>
      </c>
      <c r="E676" s="3" t="s">
        <v>1007</v>
      </c>
      <c r="F676" s="861" t="s">
        <v>1010</v>
      </c>
      <c r="G676" s="131" t="s">
        <v>1113</v>
      </c>
      <c r="H676" s="212" t="s">
        <v>893</v>
      </c>
      <c r="I676" s="201" t="s">
        <v>783</v>
      </c>
      <c r="J676" s="257" t="s">
        <v>762</v>
      </c>
    </row>
    <row r="677" spans="1:10" ht="25.05" customHeight="1">
      <c r="A677" s="648"/>
      <c r="B677" s="709"/>
      <c r="C677" s="574" t="s">
        <v>2409</v>
      </c>
      <c r="D677" s="26"/>
      <c r="E677" s="26"/>
      <c r="F677" s="851"/>
      <c r="G677" s="282"/>
      <c r="H677" s="205"/>
      <c r="I677" s="236"/>
      <c r="J677" s="188"/>
    </row>
    <row r="678" spans="1:10" ht="24">
      <c r="A678" s="640">
        <v>3704202</v>
      </c>
      <c r="B678" s="609">
        <v>645</v>
      </c>
      <c r="C678" s="124" t="s">
        <v>1011</v>
      </c>
      <c r="D678" s="13" t="s">
        <v>1012</v>
      </c>
      <c r="E678" s="3" t="s">
        <v>1013</v>
      </c>
      <c r="F678" s="835">
        <v>136446</v>
      </c>
      <c r="G678" s="276" t="s">
        <v>1113</v>
      </c>
      <c r="H678" s="171">
        <v>18</v>
      </c>
      <c r="I678" s="201" t="s">
        <v>869</v>
      </c>
      <c r="J678" s="258" t="s">
        <v>120</v>
      </c>
    </row>
    <row r="679" spans="1:10">
      <c r="A679" s="640">
        <v>3704178</v>
      </c>
      <c r="B679" s="609">
        <v>1002</v>
      </c>
      <c r="C679" s="124" t="s">
        <v>1014</v>
      </c>
      <c r="D679" s="13" t="s">
        <v>1012</v>
      </c>
      <c r="E679" s="3" t="s">
        <v>1013</v>
      </c>
      <c r="F679" s="835">
        <v>136465</v>
      </c>
      <c r="G679" s="276" t="s">
        <v>1113</v>
      </c>
      <c r="H679" s="171">
        <v>18</v>
      </c>
      <c r="I679" s="201" t="s">
        <v>869</v>
      </c>
      <c r="J679" s="258" t="s">
        <v>120</v>
      </c>
    </row>
    <row r="680" spans="1:10" ht="24">
      <c r="A680" s="671">
        <v>2632107</v>
      </c>
      <c r="B680" s="613">
        <v>201</v>
      </c>
      <c r="C680" s="157" t="s">
        <v>1015</v>
      </c>
      <c r="D680" s="24" t="s">
        <v>1016</v>
      </c>
      <c r="E680" s="3" t="s">
        <v>1017</v>
      </c>
      <c r="F680" s="852">
        <v>136461</v>
      </c>
      <c r="G680" s="276" t="s">
        <v>1113</v>
      </c>
      <c r="H680" s="171">
        <v>18</v>
      </c>
      <c r="I680" s="201" t="s">
        <v>869</v>
      </c>
      <c r="J680" s="239" t="s">
        <v>120</v>
      </c>
    </row>
    <row r="681" spans="1:10" ht="36">
      <c r="A681" s="684">
        <v>120416</v>
      </c>
      <c r="B681" s="613">
        <v>450</v>
      </c>
      <c r="C681" s="124" t="s">
        <v>1018</v>
      </c>
      <c r="D681" s="3" t="s">
        <v>1019</v>
      </c>
      <c r="E681" s="3" t="s">
        <v>1020</v>
      </c>
      <c r="F681" s="835">
        <v>10522</v>
      </c>
      <c r="G681" s="276" t="s">
        <v>1113</v>
      </c>
      <c r="H681" s="121">
        <v>27</v>
      </c>
      <c r="I681" s="201" t="s">
        <v>869</v>
      </c>
      <c r="J681" s="258" t="s">
        <v>120</v>
      </c>
    </row>
    <row r="682" spans="1:10" ht="26.4">
      <c r="A682" s="669">
        <v>3722717</v>
      </c>
      <c r="B682" s="635">
        <v>370</v>
      </c>
      <c r="C682" s="639" t="s">
        <v>2410</v>
      </c>
      <c r="D682" s="616" t="s">
        <v>2412</v>
      </c>
      <c r="E682" s="616" t="s">
        <v>2411</v>
      </c>
      <c r="F682" s="900">
        <v>136980</v>
      </c>
      <c r="G682" s="276" t="s">
        <v>1113</v>
      </c>
      <c r="H682" s="171">
        <v>18</v>
      </c>
      <c r="I682" s="201" t="s">
        <v>2413</v>
      </c>
      <c r="J682" s="186" t="s">
        <v>120</v>
      </c>
    </row>
    <row r="683" spans="1:10" ht="25.05" customHeight="1">
      <c r="A683" s="648"/>
      <c r="B683" s="709"/>
      <c r="C683" s="574" t="s">
        <v>1021</v>
      </c>
      <c r="D683" s="26"/>
      <c r="E683" s="26"/>
      <c r="F683" s="851"/>
      <c r="G683" s="291"/>
      <c r="H683" s="205"/>
      <c r="I683" s="236"/>
      <c r="J683" s="188"/>
    </row>
    <row r="684" spans="1:10" ht="24">
      <c r="A684" s="640">
        <v>5997739</v>
      </c>
      <c r="B684" s="609">
        <v>620</v>
      </c>
      <c r="C684" s="124" t="s">
        <v>2164</v>
      </c>
      <c r="D684" s="5" t="s">
        <v>1022</v>
      </c>
      <c r="E684" s="5" t="s">
        <v>1023</v>
      </c>
      <c r="F684" s="847">
        <v>11479626</v>
      </c>
      <c r="G684" s="131" t="s">
        <v>2230</v>
      </c>
      <c r="H684" s="141">
        <v>24</v>
      </c>
      <c r="I684" s="174" t="s">
        <v>1024</v>
      </c>
      <c r="J684" s="258" t="s">
        <v>120</v>
      </c>
    </row>
    <row r="685" spans="1:10" ht="24">
      <c r="A685" s="645">
        <v>9665589</v>
      </c>
      <c r="B685" s="610">
        <v>19392</v>
      </c>
      <c r="C685" s="124" t="s">
        <v>1025</v>
      </c>
      <c r="D685" s="5" t="s">
        <v>1022</v>
      </c>
      <c r="E685" s="5" t="s">
        <v>1026</v>
      </c>
      <c r="F685" s="847">
        <v>12273758</v>
      </c>
      <c r="G685" s="131" t="s">
        <v>2230</v>
      </c>
      <c r="H685" s="209" t="s">
        <v>1027</v>
      </c>
      <c r="I685" s="174" t="s">
        <v>1028</v>
      </c>
      <c r="J685" s="258" t="s">
        <v>120</v>
      </c>
    </row>
    <row r="686" spans="1:10" ht="24">
      <c r="A686" s="645">
        <v>131813</v>
      </c>
      <c r="B686" s="610">
        <v>9492</v>
      </c>
      <c r="C686" s="124" t="s">
        <v>1029</v>
      </c>
      <c r="D686" s="5" t="s">
        <v>1022</v>
      </c>
      <c r="E686" s="5" t="s">
        <v>1026</v>
      </c>
      <c r="F686" s="847">
        <v>12256656</v>
      </c>
      <c r="G686" s="131" t="s">
        <v>2230</v>
      </c>
      <c r="H686" s="209" t="s">
        <v>849</v>
      </c>
      <c r="I686" s="174" t="s">
        <v>869</v>
      </c>
      <c r="J686" s="258" t="s">
        <v>120</v>
      </c>
    </row>
    <row r="687" spans="1:10" ht="25.05" customHeight="1">
      <c r="A687" s="648"/>
      <c r="B687" s="709"/>
      <c r="C687" s="574" t="s">
        <v>1030</v>
      </c>
      <c r="D687" s="21"/>
      <c r="E687" s="21"/>
      <c r="F687" s="851"/>
      <c r="G687" s="282"/>
      <c r="H687" s="177"/>
      <c r="I687" s="177"/>
      <c r="J687" s="223"/>
    </row>
    <row r="688" spans="1:10">
      <c r="A688" s="640">
        <v>5914825</v>
      </c>
      <c r="B688" s="609">
        <v>2989</v>
      </c>
      <c r="C688" s="124" t="s">
        <v>1031</v>
      </c>
      <c r="D688" s="3" t="s">
        <v>425</v>
      </c>
      <c r="E688" s="3" t="s">
        <v>1032</v>
      </c>
      <c r="F688" s="835">
        <v>1690</v>
      </c>
      <c r="G688" s="131" t="s">
        <v>1113</v>
      </c>
      <c r="H688" s="141">
        <v>24</v>
      </c>
      <c r="I688" s="174" t="s">
        <v>1028</v>
      </c>
      <c r="J688" s="258" t="s">
        <v>120</v>
      </c>
    </row>
    <row r="689" spans="1:10">
      <c r="A689" s="640">
        <v>5914833</v>
      </c>
      <c r="B689" s="609">
        <v>3250</v>
      </c>
      <c r="C689" s="124" t="s">
        <v>1033</v>
      </c>
      <c r="D689" s="3" t="s">
        <v>425</v>
      </c>
      <c r="E689" s="3" t="s">
        <v>1032</v>
      </c>
      <c r="F689" s="835">
        <v>1713</v>
      </c>
      <c r="G689" s="131" t="s">
        <v>1113</v>
      </c>
      <c r="H689" s="141">
        <v>24</v>
      </c>
      <c r="I689" s="174" t="s">
        <v>1028</v>
      </c>
      <c r="J689" s="258" t="s">
        <v>120</v>
      </c>
    </row>
    <row r="690" spans="1:10">
      <c r="A690" s="640">
        <v>5914841</v>
      </c>
      <c r="B690" s="620">
        <v>1400</v>
      </c>
      <c r="C690" s="614" t="s">
        <v>2424</v>
      </c>
      <c r="D690" s="616" t="s">
        <v>425</v>
      </c>
      <c r="E690" s="616" t="s">
        <v>1032</v>
      </c>
      <c r="F690" s="884">
        <v>1737</v>
      </c>
      <c r="G690" s="131" t="s">
        <v>1113</v>
      </c>
      <c r="H690" s="141">
        <v>24</v>
      </c>
      <c r="I690" s="174" t="s">
        <v>1028</v>
      </c>
      <c r="J690" s="258" t="s">
        <v>120</v>
      </c>
    </row>
    <row r="691" spans="1:10" ht="25.05" customHeight="1">
      <c r="A691" s="705"/>
      <c r="B691" s="729"/>
      <c r="C691" s="574" t="s">
        <v>1034</v>
      </c>
      <c r="D691" s="21"/>
      <c r="E691" s="21"/>
      <c r="F691" s="851"/>
      <c r="G691" s="282"/>
      <c r="H691" s="177"/>
      <c r="I691" s="245"/>
      <c r="J691" s="259"/>
    </row>
    <row r="692" spans="1:10">
      <c r="A692" s="640">
        <v>1048660</v>
      </c>
      <c r="B692" s="609">
        <v>631</v>
      </c>
      <c r="C692" s="124" t="s">
        <v>1035</v>
      </c>
      <c r="D692" s="3" t="s">
        <v>425</v>
      </c>
      <c r="E692" s="3" t="s">
        <v>1036</v>
      </c>
      <c r="F692" s="835">
        <v>48660</v>
      </c>
      <c r="G692" s="131" t="s">
        <v>1113</v>
      </c>
      <c r="H692" s="215">
        <v>24</v>
      </c>
      <c r="I692" s="215" t="s">
        <v>1037</v>
      </c>
      <c r="J692" s="258" t="s">
        <v>120</v>
      </c>
    </row>
    <row r="693" spans="1:10">
      <c r="A693" s="640">
        <v>1048647</v>
      </c>
      <c r="B693" s="609">
        <v>704</v>
      </c>
      <c r="C693" s="124" t="s">
        <v>1038</v>
      </c>
      <c r="D693" s="3" t="s">
        <v>425</v>
      </c>
      <c r="E693" s="3" t="s">
        <v>1036</v>
      </c>
      <c r="F693" s="835">
        <v>48647</v>
      </c>
      <c r="G693" s="131" t="s">
        <v>1113</v>
      </c>
      <c r="H693" s="215">
        <v>24</v>
      </c>
      <c r="I693" s="215" t="s">
        <v>1037</v>
      </c>
      <c r="J693" s="258" t="s">
        <v>120</v>
      </c>
    </row>
    <row r="694" spans="1:10">
      <c r="A694" s="640">
        <v>1032608</v>
      </c>
      <c r="B694" s="609">
        <v>823</v>
      </c>
      <c r="C694" s="124" t="s">
        <v>1039</v>
      </c>
      <c r="D694" s="3" t="s">
        <v>425</v>
      </c>
      <c r="E694" s="3" t="s">
        <v>1036</v>
      </c>
      <c r="F694" s="835">
        <v>43423</v>
      </c>
      <c r="G694" s="131" t="s">
        <v>1113</v>
      </c>
      <c r="H694" s="215">
        <v>24</v>
      </c>
      <c r="I694" s="215" t="s">
        <v>1037</v>
      </c>
      <c r="J694" s="258" t="s">
        <v>120</v>
      </c>
    </row>
    <row r="695" spans="1:10">
      <c r="A695" s="640">
        <v>1048754</v>
      </c>
      <c r="B695" s="609">
        <v>550</v>
      </c>
      <c r="C695" s="124" t="s">
        <v>1040</v>
      </c>
      <c r="D695" s="3" t="s">
        <v>425</v>
      </c>
      <c r="E695" s="3" t="s">
        <v>1036</v>
      </c>
      <c r="F695" s="835">
        <v>48754</v>
      </c>
      <c r="G695" s="131" t="s">
        <v>1113</v>
      </c>
      <c r="H695" s="215">
        <v>24</v>
      </c>
      <c r="I695" s="215" t="s">
        <v>1037</v>
      </c>
      <c r="J695" s="258" t="s">
        <v>120</v>
      </c>
    </row>
    <row r="696" spans="1:10">
      <c r="A696" s="640">
        <v>1048662</v>
      </c>
      <c r="B696" s="609">
        <v>794</v>
      </c>
      <c r="C696" s="124" t="s">
        <v>1041</v>
      </c>
      <c r="D696" s="3" t="s">
        <v>425</v>
      </c>
      <c r="E696" s="3" t="s">
        <v>1036</v>
      </c>
      <c r="F696" s="835">
        <v>48662</v>
      </c>
      <c r="G696" s="131" t="s">
        <v>1113</v>
      </c>
      <c r="H696" s="215">
        <v>24</v>
      </c>
      <c r="I696" s="215" t="s">
        <v>1037</v>
      </c>
      <c r="J696" s="258" t="s">
        <v>120</v>
      </c>
    </row>
    <row r="697" spans="1:10">
      <c r="A697" s="640">
        <v>1050307</v>
      </c>
      <c r="B697" s="609">
        <v>243</v>
      </c>
      <c r="C697" s="124" t="s">
        <v>1042</v>
      </c>
      <c r="D697" s="3" t="s">
        <v>425</v>
      </c>
      <c r="E697" s="3" t="s">
        <v>1036</v>
      </c>
      <c r="F697" s="835">
        <v>43386</v>
      </c>
      <c r="G697" s="131" t="s">
        <v>1113</v>
      </c>
      <c r="H697" s="215">
        <v>24</v>
      </c>
      <c r="I697" s="141" t="s">
        <v>1037</v>
      </c>
      <c r="J697" s="258" t="s">
        <v>120</v>
      </c>
    </row>
    <row r="698" spans="1:10" ht="25.05" customHeight="1">
      <c r="A698" s="652"/>
      <c r="B698" s="711"/>
      <c r="C698" s="574" t="s">
        <v>1043</v>
      </c>
      <c r="D698" s="21"/>
      <c r="E698" s="21"/>
      <c r="F698" s="851"/>
      <c r="G698" s="282"/>
      <c r="H698" s="177"/>
      <c r="I698" s="177"/>
      <c r="J698" s="223"/>
    </row>
    <row r="699" spans="1:10" ht="24">
      <c r="A699" s="640">
        <v>1064705</v>
      </c>
      <c r="B699" s="609">
        <v>1144</v>
      </c>
      <c r="C699" s="124" t="s">
        <v>1044</v>
      </c>
      <c r="D699" s="3" t="s">
        <v>425</v>
      </c>
      <c r="E699" s="3" t="s">
        <v>1036</v>
      </c>
      <c r="F699" s="835" t="s">
        <v>1045</v>
      </c>
      <c r="G699" s="131" t="s">
        <v>1113</v>
      </c>
      <c r="H699" s="141" t="s">
        <v>867</v>
      </c>
      <c r="I699" s="141" t="s">
        <v>1024</v>
      </c>
      <c r="J699" s="258" t="s">
        <v>120</v>
      </c>
    </row>
    <row r="700" spans="1:10" ht="24">
      <c r="A700" s="640">
        <v>7245526</v>
      </c>
      <c r="B700" s="609">
        <v>639</v>
      </c>
      <c r="C700" s="124" t="s">
        <v>1046</v>
      </c>
      <c r="D700" s="3" t="s">
        <v>425</v>
      </c>
      <c r="E700" s="3" t="s">
        <v>1036</v>
      </c>
      <c r="F700" s="835" t="s">
        <v>1047</v>
      </c>
      <c r="G700" s="131" t="s">
        <v>1113</v>
      </c>
      <c r="H700" s="141" t="s">
        <v>867</v>
      </c>
      <c r="I700" s="141" t="s">
        <v>1024</v>
      </c>
      <c r="J700" s="258" t="s">
        <v>120</v>
      </c>
    </row>
    <row r="701" spans="1:10" ht="36" customHeight="1">
      <c r="A701" s="652"/>
      <c r="B701" s="711"/>
      <c r="C701" s="922" t="s">
        <v>1048</v>
      </c>
      <c r="D701" s="922"/>
      <c r="E701" s="923"/>
      <c r="F701" s="840"/>
      <c r="G701" s="282"/>
      <c r="H701" s="177"/>
      <c r="I701" s="177"/>
      <c r="J701" s="223"/>
    </row>
    <row r="702" spans="1:10" ht="24">
      <c r="A702" s="640">
        <v>1676758</v>
      </c>
      <c r="B702" s="609">
        <v>2278</v>
      </c>
      <c r="C702" s="124" t="s">
        <v>1049</v>
      </c>
      <c r="D702" s="3" t="s">
        <v>1050</v>
      </c>
      <c r="E702" s="3" t="s">
        <v>1051</v>
      </c>
      <c r="F702" s="838" t="s">
        <v>2151</v>
      </c>
      <c r="G702" s="131" t="s">
        <v>2493</v>
      </c>
      <c r="H702" s="141">
        <v>24</v>
      </c>
      <c r="I702" s="270" t="s">
        <v>2170</v>
      </c>
      <c r="J702" s="122" t="s">
        <v>120</v>
      </c>
    </row>
    <row r="703" spans="1:10" ht="24">
      <c r="A703" s="640">
        <v>1676501</v>
      </c>
      <c r="B703" s="609">
        <v>2677</v>
      </c>
      <c r="C703" s="124" t="s">
        <v>1052</v>
      </c>
      <c r="D703" s="3" t="s">
        <v>1050</v>
      </c>
      <c r="E703" s="3" t="s">
        <v>1051</v>
      </c>
      <c r="F703" s="838" t="s">
        <v>2152</v>
      </c>
      <c r="G703" s="131" t="s">
        <v>2493</v>
      </c>
      <c r="H703" s="141">
        <v>24</v>
      </c>
      <c r="I703" s="270" t="s">
        <v>2170</v>
      </c>
      <c r="J703" s="122" t="s">
        <v>120</v>
      </c>
    </row>
    <row r="704" spans="1:10" ht="24">
      <c r="A704" s="640">
        <v>1628429</v>
      </c>
      <c r="B704" s="609">
        <v>2356</v>
      </c>
      <c r="C704" s="124" t="s">
        <v>1053</v>
      </c>
      <c r="D704" s="3" t="s">
        <v>1050</v>
      </c>
      <c r="E704" s="3" t="s">
        <v>1051</v>
      </c>
      <c r="F704" s="838" t="s">
        <v>2153</v>
      </c>
      <c r="G704" s="131" t="s">
        <v>2493</v>
      </c>
      <c r="H704" s="141">
        <v>24</v>
      </c>
      <c r="I704" s="270" t="s">
        <v>2170</v>
      </c>
      <c r="J704" s="122" t="s">
        <v>120</v>
      </c>
    </row>
    <row r="705" spans="1:10" ht="24">
      <c r="A705" s="706">
        <v>1259800</v>
      </c>
      <c r="B705" s="609">
        <v>2872</v>
      </c>
      <c r="C705" s="124" t="s">
        <v>1054</v>
      </c>
      <c r="D705" s="3" t="s">
        <v>1050</v>
      </c>
      <c r="E705" s="3" t="s">
        <v>1051</v>
      </c>
      <c r="F705" s="838" t="s">
        <v>2154</v>
      </c>
      <c r="G705" s="131" t="s">
        <v>2493</v>
      </c>
      <c r="H705" s="141">
        <v>24</v>
      </c>
      <c r="I705" s="270" t="s">
        <v>2170</v>
      </c>
      <c r="J705" s="122" t="s">
        <v>120</v>
      </c>
    </row>
    <row r="706" spans="1:10" ht="24">
      <c r="A706" s="640">
        <v>1628445</v>
      </c>
      <c r="B706" s="609">
        <v>2966</v>
      </c>
      <c r="C706" s="124" t="s">
        <v>1055</v>
      </c>
      <c r="D706" s="3" t="s">
        <v>1050</v>
      </c>
      <c r="E706" s="3" t="s">
        <v>1051</v>
      </c>
      <c r="F706" s="838" t="s">
        <v>2155</v>
      </c>
      <c r="G706" s="131" t="s">
        <v>2493</v>
      </c>
      <c r="H706" s="141">
        <v>24</v>
      </c>
      <c r="I706" s="270" t="s">
        <v>2170</v>
      </c>
      <c r="J706" s="122" t="s">
        <v>120</v>
      </c>
    </row>
    <row r="707" spans="1:10" ht="25.05" customHeight="1">
      <c r="A707" s="652"/>
      <c r="B707" s="711"/>
      <c r="C707" s="574" t="s">
        <v>1056</v>
      </c>
      <c r="D707" s="21"/>
      <c r="E707" s="21"/>
      <c r="F707" s="851"/>
      <c r="G707" s="282"/>
      <c r="H707" s="177"/>
      <c r="I707" s="245"/>
      <c r="J707" s="223"/>
    </row>
    <row r="708" spans="1:10" ht="24">
      <c r="A708" s="640">
        <v>7553642</v>
      </c>
      <c r="B708" s="609">
        <v>3753</v>
      </c>
      <c r="C708" s="124" t="s">
        <v>1057</v>
      </c>
      <c r="D708" s="3" t="s">
        <v>1058</v>
      </c>
      <c r="E708" s="3" t="s">
        <v>1059</v>
      </c>
      <c r="F708" s="835">
        <v>24573</v>
      </c>
      <c r="G708" s="131" t="s">
        <v>1261</v>
      </c>
      <c r="H708" s="209" t="s">
        <v>632</v>
      </c>
      <c r="I708" s="141" t="s">
        <v>1060</v>
      </c>
      <c r="J708" s="122" t="s">
        <v>120</v>
      </c>
    </row>
    <row r="709" spans="1:10" ht="24">
      <c r="A709" s="640">
        <v>8674574</v>
      </c>
      <c r="B709" s="609">
        <v>2560</v>
      </c>
      <c r="C709" s="124" t="s">
        <v>1061</v>
      </c>
      <c r="D709" s="3" t="s">
        <v>1058</v>
      </c>
      <c r="E709" s="3" t="s">
        <v>1059</v>
      </c>
      <c r="F709" s="835">
        <v>24574</v>
      </c>
      <c r="G709" s="131" t="s">
        <v>1261</v>
      </c>
      <c r="H709" s="209" t="s">
        <v>632</v>
      </c>
      <c r="I709" s="141" t="s">
        <v>1060</v>
      </c>
      <c r="J709" s="122" t="s">
        <v>120</v>
      </c>
    </row>
    <row r="710" spans="1:10" ht="24">
      <c r="A710" s="640">
        <v>9579525</v>
      </c>
      <c r="B710" s="609">
        <v>4020</v>
      </c>
      <c r="C710" s="124" t="s">
        <v>1062</v>
      </c>
      <c r="D710" s="3" t="s">
        <v>1058</v>
      </c>
      <c r="E710" s="3" t="s">
        <v>1059</v>
      </c>
      <c r="F710" s="835">
        <v>24575</v>
      </c>
      <c r="G710" s="131" t="s">
        <v>1261</v>
      </c>
      <c r="H710" s="209" t="s">
        <v>632</v>
      </c>
      <c r="I710" s="141" t="s">
        <v>1060</v>
      </c>
      <c r="J710" s="122" t="s">
        <v>120</v>
      </c>
    </row>
    <row r="711" spans="1:10" ht="24">
      <c r="A711" s="640">
        <v>9579509</v>
      </c>
      <c r="B711" s="609">
        <v>2734</v>
      </c>
      <c r="C711" s="124" t="s">
        <v>1063</v>
      </c>
      <c r="D711" s="3" t="s">
        <v>1058</v>
      </c>
      <c r="E711" s="3" t="s">
        <v>1059</v>
      </c>
      <c r="F711" s="835">
        <v>95086</v>
      </c>
      <c r="G711" s="131" t="s">
        <v>1261</v>
      </c>
      <c r="H711" s="209" t="s">
        <v>632</v>
      </c>
      <c r="I711" s="141" t="s">
        <v>1060</v>
      </c>
      <c r="J711" s="122" t="s">
        <v>120</v>
      </c>
    </row>
    <row r="712" spans="1:10" ht="25.05" customHeight="1">
      <c r="A712" s="652"/>
      <c r="B712" s="711"/>
      <c r="C712" s="922" t="s">
        <v>1064</v>
      </c>
      <c r="D712" s="922"/>
      <c r="E712" s="923"/>
      <c r="F712" s="851"/>
      <c r="G712" s="282"/>
      <c r="H712" s="177"/>
      <c r="I712" s="177"/>
      <c r="J712" s="224"/>
    </row>
    <row r="713" spans="1:10" ht="24.6">
      <c r="A713" s="640">
        <v>7027202</v>
      </c>
      <c r="B713" s="609">
        <v>1197</v>
      </c>
      <c r="C713" s="124" t="s">
        <v>1065</v>
      </c>
      <c r="D713" s="13" t="s">
        <v>1066</v>
      </c>
      <c r="E713" s="13" t="s">
        <v>1067</v>
      </c>
      <c r="F713" s="835" t="s">
        <v>1068</v>
      </c>
      <c r="G713" s="131" t="s">
        <v>2493</v>
      </c>
      <c r="H713" s="121">
        <v>12</v>
      </c>
      <c r="I713" s="141" t="s">
        <v>1069</v>
      </c>
      <c r="J713" s="187" t="s">
        <v>120</v>
      </c>
    </row>
    <row r="714" spans="1:10" ht="24.6">
      <c r="A714" s="640">
        <v>9998644</v>
      </c>
      <c r="B714" s="609">
        <v>1815</v>
      </c>
      <c r="C714" s="124" t="s">
        <v>1070</v>
      </c>
      <c r="D714" s="13" t="s">
        <v>1066</v>
      </c>
      <c r="E714" s="13" t="s">
        <v>1067</v>
      </c>
      <c r="F714" s="835" t="s">
        <v>1071</v>
      </c>
      <c r="G714" s="131" t="s">
        <v>2493</v>
      </c>
      <c r="H714" s="121">
        <v>12</v>
      </c>
      <c r="I714" s="141" t="s">
        <v>1069</v>
      </c>
      <c r="J714" s="187" t="s">
        <v>120</v>
      </c>
    </row>
    <row r="715" spans="1:10" ht="24.6">
      <c r="A715" s="640">
        <v>8145934</v>
      </c>
      <c r="B715" s="609">
        <v>960</v>
      </c>
      <c r="C715" s="124" t="s">
        <v>1072</v>
      </c>
      <c r="D715" s="13" t="s">
        <v>1066</v>
      </c>
      <c r="E715" s="13" t="s">
        <v>1067</v>
      </c>
      <c r="F715" s="835" t="s">
        <v>1073</v>
      </c>
      <c r="G715" s="131" t="s">
        <v>2493</v>
      </c>
      <c r="H715" s="121">
        <v>12</v>
      </c>
      <c r="I715" s="141" t="s">
        <v>1069</v>
      </c>
      <c r="J715" s="187" t="s">
        <v>120</v>
      </c>
    </row>
    <row r="716" spans="1:10" ht="25.05" customHeight="1">
      <c r="A716" s="652"/>
      <c r="B716" s="711"/>
      <c r="C716" s="922" t="s">
        <v>2353</v>
      </c>
      <c r="D716" s="922"/>
      <c r="E716" s="923"/>
      <c r="F716" s="851"/>
      <c r="G716" s="282"/>
      <c r="H716" s="177"/>
      <c r="I716" s="177"/>
      <c r="J716" s="224"/>
    </row>
    <row r="717" spans="1:10" ht="25.05" customHeight="1">
      <c r="A717" s="683"/>
      <c r="B717" s="620">
        <v>200</v>
      </c>
      <c r="C717" s="730" t="s">
        <v>2356</v>
      </c>
      <c r="D717" s="616" t="s">
        <v>2351</v>
      </c>
      <c r="E717" s="616" t="s">
        <v>2352</v>
      </c>
      <c r="F717" s="903" t="s">
        <v>2509</v>
      </c>
      <c r="G717" s="131" t="s">
        <v>2493</v>
      </c>
      <c r="H717" s="121">
        <v>24</v>
      </c>
      <c r="I717" s="141" t="s">
        <v>2354</v>
      </c>
      <c r="J717" s="187" t="s">
        <v>2355</v>
      </c>
    </row>
    <row r="718" spans="1:10" ht="25.05" customHeight="1">
      <c r="A718" s="683"/>
      <c r="B718" s="620">
        <v>250</v>
      </c>
      <c r="C718" s="730" t="s">
        <v>2357</v>
      </c>
      <c r="D718" s="616" t="s">
        <v>2351</v>
      </c>
      <c r="E718" s="616" t="s">
        <v>2352</v>
      </c>
      <c r="F718" s="903">
        <v>68274000461</v>
      </c>
      <c r="G718" s="131" t="s">
        <v>2493</v>
      </c>
      <c r="H718" s="121">
        <v>24</v>
      </c>
      <c r="I718" s="141" t="s">
        <v>2354</v>
      </c>
      <c r="J718" s="187" t="s">
        <v>2355</v>
      </c>
    </row>
    <row r="719" spans="1:10" ht="22.8" customHeight="1">
      <c r="A719" s="652"/>
      <c r="B719" s="711"/>
      <c r="C719" s="920" t="s">
        <v>1074</v>
      </c>
      <c r="D719" s="920"/>
      <c r="E719" s="921"/>
      <c r="F719" s="851"/>
      <c r="G719" s="282"/>
      <c r="H719" s="177"/>
      <c r="I719" s="177"/>
      <c r="J719" s="223"/>
    </row>
    <row r="720" spans="1:10" ht="24">
      <c r="A720" s="640">
        <v>7603618</v>
      </c>
      <c r="B720" s="609">
        <v>230</v>
      </c>
      <c r="C720" s="604" t="s">
        <v>2171</v>
      </c>
      <c r="D720" s="3" t="s">
        <v>1075</v>
      </c>
      <c r="E720" s="3" t="s">
        <v>1076</v>
      </c>
      <c r="F720" s="835">
        <v>1037</v>
      </c>
      <c r="G720" s="131" t="s">
        <v>2493</v>
      </c>
      <c r="H720" s="171">
        <v>8</v>
      </c>
      <c r="I720" s="141" t="s">
        <v>1077</v>
      </c>
      <c r="J720" s="187" t="s">
        <v>120</v>
      </c>
    </row>
    <row r="721" spans="1:10" ht="24">
      <c r="A721" s="640">
        <v>7808652</v>
      </c>
      <c r="B721" s="609">
        <v>859</v>
      </c>
      <c r="C721" s="124" t="s">
        <v>1078</v>
      </c>
      <c r="D721" s="3" t="s">
        <v>1075</v>
      </c>
      <c r="E721" s="3" t="s">
        <v>1076</v>
      </c>
      <c r="F721" s="835">
        <v>63072</v>
      </c>
      <c r="G721" s="131" t="s">
        <v>2493</v>
      </c>
      <c r="H721" s="171">
        <v>8</v>
      </c>
      <c r="I721" s="141" t="s">
        <v>1077</v>
      </c>
      <c r="J721" s="187" t="s">
        <v>120</v>
      </c>
    </row>
    <row r="722" spans="1:10" ht="24">
      <c r="A722" s="640">
        <v>6970107</v>
      </c>
      <c r="B722" s="609">
        <v>807</v>
      </c>
      <c r="C722" s="124" t="s">
        <v>1079</v>
      </c>
      <c r="D722" s="3" t="s">
        <v>1075</v>
      </c>
      <c r="E722" s="3" t="s">
        <v>1076</v>
      </c>
      <c r="F722" s="835">
        <v>63071</v>
      </c>
      <c r="G722" s="131" t="s">
        <v>2493</v>
      </c>
      <c r="H722" s="171">
        <v>8</v>
      </c>
      <c r="I722" s="141" t="s">
        <v>1077</v>
      </c>
      <c r="J722" s="187" t="s">
        <v>120</v>
      </c>
    </row>
    <row r="723" spans="1:10" ht="25.05" customHeight="1">
      <c r="A723" s="652"/>
      <c r="B723" s="711"/>
      <c r="C723" s="605" t="s">
        <v>1080</v>
      </c>
      <c r="D723" s="137"/>
      <c r="E723" s="137"/>
      <c r="F723" s="851"/>
      <c r="G723" s="289"/>
      <c r="H723" s="177"/>
      <c r="I723" s="177"/>
      <c r="J723" s="225"/>
    </row>
    <row r="724" spans="1:10">
      <c r="A724" s="640">
        <v>4327318</v>
      </c>
      <c r="B724" s="609">
        <v>723</v>
      </c>
      <c r="C724" s="124" t="s">
        <v>1081</v>
      </c>
      <c r="D724" s="3" t="s">
        <v>353</v>
      </c>
      <c r="E724" s="3" t="s">
        <v>353</v>
      </c>
      <c r="F724" s="847">
        <v>280028</v>
      </c>
      <c r="G724" s="276" t="s">
        <v>1113</v>
      </c>
      <c r="H724" s="171">
        <v>6</v>
      </c>
      <c r="I724" s="141" t="s">
        <v>783</v>
      </c>
      <c r="J724" s="187" t="s">
        <v>762</v>
      </c>
    </row>
    <row r="725" spans="1:10">
      <c r="A725" s="640">
        <v>8327314</v>
      </c>
      <c r="B725" s="609">
        <v>915</v>
      </c>
      <c r="C725" s="124" t="s">
        <v>1082</v>
      </c>
      <c r="D725" s="3" t="s">
        <v>353</v>
      </c>
      <c r="E725" s="3" t="s">
        <v>353</v>
      </c>
      <c r="F725" s="847">
        <v>280004</v>
      </c>
      <c r="G725" s="276" t="s">
        <v>1113</v>
      </c>
      <c r="H725" s="171">
        <v>6</v>
      </c>
      <c r="I725" s="141" t="s">
        <v>783</v>
      </c>
      <c r="J725" s="187" t="s">
        <v>762</v>
      </c>
    </row>
    <row r="726" spans="1:10" ht="25.05" customHeight="1">
      <c r="A726" s="652"/>
      <c r="B726" s="711"/>
      <c r="C726" s="574" t="s">
        <v>2190</v>
      </c>
      <c r="D726" s="21"/>
      <c r="E726" s="21"/>
      <c r="F726" s="851"/>
      <c r="G726" s="289"/>
      <c r="H726" s="205"/>
      <c r="I726" s="236"/>
      <c r="J726" s="188"/>
    </row>
    <row r="727" spans="1:10" ht="24.6">
      <c r="A727" s="640">
        <v>6796411</v>
      </c>
      <c r="B727" s="609">
        <v>983</v>
      </c>
      <c r="C727" s="124" t="s">
        <v>1083</v>
      </c>
      <c r="D727" s="13" t="s">
        <v>1084</v>
      </c>
      <c r="E727" s="3" t="s">
        <v>1085</v>
      </c>
      <c r="F727" s="835">
        <v>55680</v>
      </c>
      <c r="G727" s="131" t="s">
        <v>1113</v>
      </c>
      <c r="H727" s="171">
        <v>240</v>
      </c>
      <c r="I727" s="141" t="s">
        <v>435</v>
      </c>
      <c r="J727" s="187" t="s">
        <v>120</v>
      </c>
    </row>
    <row r="728" spans="1:10" ht="24.6">
      <c r="A728" s="640">
        <v>6912133</v>
      </c>
      <c r="B728" s="609">
        <v>701</v>
      </c>
      <c r="C728" s="124" t="s">
        <v>1086</v>
      </c>
      <c r="D728" s="13" t="s">
        <v>1084</v>
      </c>
      <c r="E728" s="3" t="s">
        <v>1085</v>
      </c>
      <c r="F728" s="835">
        <v>55688</v>
      </c>
      <c r="G728" s="131" t="s">
        <v>1113</v>
      </c>
      <c r="H728" s="171">
        <v>240</v>
      </c>
      <c r="I728" s="141" t="s">
        <v>435</v>
      </c>
      <c r="J728" s="187" t="s">
        <v>120</v>
      </c>
    </row>
    <row r="729" spans="1:10" ht="25.05" customHeight="1">
      <c r="A729" s="648"/>
      <c r="B729" s="709"/>
      <c r="C729" s="574" t="s">
        <v>2231</v>
      </c>
      <c r="D729" s="21"/>
      <c r="E729" s="21"/>
      <c r="F729" s="851"/>
      <c r="G729" s="282"/>
      <c r="H729" s="185"/>
      <c r="I729" s="177"/>
      <c r="J729" s="205"/>
    </row>
    <row r="730" spans="1:10">
      <c r="A730" s="640">
        <v>4411476</v>
      </c>
      <c r="B730" s="609">
        <v>291</v>
      </c>
      <c r="C730" s="124" t="s">
        <v>1087</v>
      </c>
      <c r="D730" s="5" t="s">
        <v>1088</v>
      </c>
      <c r="E730" s="3" t="s">
        <v>1089</v>
      </c>
      <c r="F730" s="835" t="s">
        <v>1090</v>
      </c>
      <c r="G730" s="131" t="s">
        <v>1113</v>
      </c>
      <c r="H730" s="121">
        <v>213</v>
      </c>
      <c r="I730" s="141" t="s">
        <v>435</v>
      </c>
      <c r="J730" s="187" t="s">
        <v>120</v>
      </c>
    </row>
    <row r="731" spans="1:10">
      <c r="A731" s="640">
        <v>3309689</v>
      </c>
      <c r="B731" s="609">
        <v>329</v>
      </c>
      <c r="C731" s="124" t="s">
        <v>1091</v>
      </c>
      <c r="D731" s="5" t="s">
        <v>1088</v>
      </c>
      <c r="E731" s="3" t="s">
        <v>1089</v>
      </c>
      <c r="F731" s="835" t="s">
        <v>1092</v>
      </c>
      <c r="G731" s="131" t="s">
        <v>1113</v>
      </c>
      <c r="H731" s="121">
        <v>213</v>
      </c>
      <c r="I731" s="141" t="s">
        <v>435</v>
      </c>
      <c r="J731" s="187" t="s">
        <v>120</v>
      </c>
    </row>
    <row r="732" spans="1:10">
      <c r="A732" s="640">
        <v>5301791</v>
      </c>
      <c r="B732" s="609">
        <v>36</v>
      </c>
      <c r="C732" s="124" t="s">
        <v>1093</v>
      </c>
      <c r="D732" s="5" t="s">
        <v>1088</v>
      </c>
      <c r="E732" s="3" t="s">
        <v>1089</v>
      </c>
      <c r="F732" s="835" t="s">
        <v>1094</v>
      </c>
      <c r="G732" s="131" t="s">
        <v>1113</v>
      </c>
      <c r="H732" s="121">
        <v>213</v>
      </c>
      <c r="I732" s="141" t="s">
        <v>435</v>
      </c>
      <c r="J732" s="187" t="s">
        <v>120</v>
      </c>
    </row>
    <row r="733" spans="1:10">
      <c r="A733" s="640">
        <v>4429668</v>
      </c>
      <c r="B733" s="609">
        <v>202</v>
      </c>
      <c r="C733" s="124" t="s">
        <v>1095</v>
      </c>
      <c r="D733" s="5" t="s">
        <v>1088</v>
      </c>
      <c r="E733" s="3" t="s">
        <v>1089</v>
      </c>
      <c r="F733" s="835" t="s">
        <v>1096</v>
      </c>
      <c r="G733" s="131" t="s">
        <v>1113</v>
      </c>
      <c r="H733" s="121">
        <v>213</v>
      </c>
      <c r="I733" s="141" t="s">
        <v>435</v>
      </c>
      <c r="J733" s="187" t="s">
        <v>120</v>
      </c>
    </row>
    <row r="734" spans="1:10">
      <c r="A734" s="640">
        <v>8323511</v>
      </c>
      <c r="B734" s="609">
        <v>138</v>
      </c>
      <c r="C734" s="124" t="s">
        <v>1097</v>
      </c>
      <c r="D734" s="5" t="s">
        <v>1088</v>
      </c>
      <c r="E734" s="3" t="s">
        <v>1089</v>
      </c>
      <c r="F734" s="835" t="s">
        <v>1098</v>
      </c>
      <c r="G734" s="131" t="s">
        <v>1113</v>
      </c>
      <c r="H734" s="121">
        <v>213</v>
      </c>
      <c r="I734" s="141" t="s">
        <v>435</v>
      </c>
      <c r="J734" s="187" t="s">
        <v>120</v>
      </c>
    </row>
    <row r="735" spans="1:10" ht="25.05" customHeight="1">
      <c r="A735" s="648"/>
      <c r="B735" s="709"/>
      <c r="C735" s="574" t="s">
        <v>1099</v>
      </c>
      <c r="D735" s="21"/>
      <c r="E735" s="21"/>
      <c r="F735" s="851"/>
      <c r="G735" s="282"/>
      <c r="H735" s="177"/>
      <c r="I735" s="260"/>
      <c r="J735" s="205"/>
    </row>
    <row r="736" spans="1:10" ht="24">
      <c r="A736" s="640">
        <v>6337572</v>
      </c>
      <c r="B736" s="609">
        <v>72</v>
      </c>
      <c r="C736" s="124" t="s">
        <v>1101</v>
      </c>
      <c r="D736" s="3" t="s">
        <v>1100</v>
      </c>
      <c r="E736" s="3" t="s">
        <v>1100</v>
      </c>
      <c r="F736" s="835">
        <v>22037</v>
      </c>
      <c r="G736" s="131" t="s">
        <v>2493</v>
      </c>
      <c r="H736" s="171">
        <v>120</v>
      </c>
      <c r="I736" s="213"/>
      <c r="J736" s="222"/>
    </row>
    <row r="737" spans="1:10" ht="24">
      <c r="A737" s="640">
        <v>8983249</v>
      </c>
      <c r="B737" s="609">
        <v>100</v>
      </c>
      <c r="C737" s="124" t="s">
        <v>1102</v>
      </c>
      <c r="D737" s="3" t="s">
        <v>1100</v>
      </c>
      <c r="E737" s="3" t="s">
        <v>1100</v>
      </c>
      <c r="F737" s="835">
        <v>22037</v>
      </c>
      <c r="G737" s="131" t="s">
        <v>2493</v>
      </c>
      <c r="H737" s="171">
        <v>120</v>
      </c>
      <c r="I737" s="213"/>
      <c r="J737" s="222"/>
    </row>
    <row r="738" spans="1:10" customFormat="1">
      <c r="A738" s="297"/>
      <c r="B738" s="471"/>
      <c r="F738" s="901"/>
    </row>
    <row r="739" spans="1:10" customFormat="1">
      <c r="A739" s="297"/>
      <c r="B739" s="471"/>
      <c r="F739" s="901"/>
    </row>
    <row r="740" spans="1:10" customFormat="1">
      <c r="A740" s="297"/>
      <c r="B740" s="471"/>
      <c r="F740" s="901"/>
    </row>
    <row r="741" spans="1:10" customFormat="1">
      <c r="A741" s="297"/>
      <c r="B741" s="471"/>
      <c r="F741" s="901"/>
    </row>
    <row r="742" spans="1:10" customFormat="1">
      <c r="A742" s="297"/>
      <c r="B742" s="471"/>
      <c r="F742" s="901"/>
    </row>
    <row r="743" spans="1:10" customFormat="1">
      <c r="A743" s="297"/>
      <c r="B743" s="471"/>
      <c r="F743" s="901"/>
    </row>
    <row r="744" spans="1:10" customFormat="1">
      <c r="A744" s="297"/>
      <c r="B744" s="471"/>
      <c r="F744" s="901"/>
    </row>
    <row r="745" spans="1:10" customFormat="1">
      <c r="A745" s="297"/>
      <c r="B745" s="471"/>
      <c r="F745" s="901"/>
    </row>
    <row r="746" spans="1:10" customFormat="1">
      <c r="A746" s="297"/>
      <c r="B746" s="471"/>
      <c r="F746" s="901"/>
    </row>
    <row r="747" spans="1:10" customFormat="1">
      <c r="A747" s="297"/>
      <c r="B747" s="471"/>
      <c r="F747" s="901"/>
    </row>
    <row r="748" spans="1:10" customFormat="1">
      <c r="A748" s="297"/>
      <c r="B748" s="471"/>
      <c r="F748" s="901"/>
    </row>
    <row r="749" spans="1:10" customFormat="1">
      <c r="A749" s="297"/>
      <c r="B749" s="471"/>
      <c r="F749" s="901"/>
    </row>
    <row r="750" spans="1:10" customFormat="1">
      <c r="A750" s="297"/>
      <c r="B750" s="471"/>
      <c r="F750" s="901"/>
    </row>
    <row r="751" spans="1:10" customFormat="1">
      <c r="A751" s="297"/>
      <c r="B751" s="471"/>
      <c r="F751" s="901"/>
    </row>
    <row r="752" spans="1:10" customFormat="1">
      <c r="A752" s="297"/>
      <c r="B752" s="471"/>
      <c r="F752" s="901"/>
    </row>
    <row r="753" spans="1:6" customFormat="1">
      <c r="A753" s="297"/>
      <c r="B753" s="471"/>
      <c r="F753" s="901"/>
    </row>
    <row r="754" spans="1:6" customFormat="1">
      <c r="A754" s="297"/>
      <c r="B754" s="471"/>
      <c r="F754" s="901"/>
    </row>
    <row r="755" spans="1:6" customFormat="1">
      <c r="A755" s="297"/>
      <c r="B755" s="471"/>
      <c r="F755" s="901"/>
    </row>
    <row r="756" spans="1:6" customFormat="1">
      <c r="A756" s="297"/>
      <c r="B756" s="471"/>
      <c r="F756" s="901"/>
    </row>
    <row r="757" spans="1:6" customFormat="1">
      <c r="A757" s="297"/>
      <c r="B757" s="471"/>
      <c r="F757" s="901"/>
    </row>
    <row r="758" spans="1:6" customFormat="1">
      <c r="A758" s="297"/>
      <c r="B758" s="471"/>
      <c r="F758" s="901"/>
    </row>
    <row r="759" spans="1:6" customFormat="1">
      <c r="A759" s="297"/>
      <c r="B759" s="471"/>
      <c r="F759" s="901"/>
    </row>
    <row r="760" spans="1:6" customFormat="1">
      <c r="A760" s="297"/>
      <c r="B760" s="471"/>
      <c r="F760" s="901"/>
    </row>
    <row r="761" spans="1:6" customFormat="1">
      <c r="A761" s="297"/>
      <c r="B761" s="471"/>
      <c r="F761" s="901"/>
    </row>
    <row r="762" spans="1:6" customFormat="1">
      <c r="A762" s="297"/>
      <c r="B762" s="471"/>
      <c r="F762" s="901"/>
    </row>
    <row r="763" spans="1:6" customFormat="1">
      <c r="A763" s="297"/>
      <c r="B763" s="471"/>
      <c r="F763" s="901"/>
    </row>
    <row r="764" spans="1:6" customFormat="1">
      <c r="A764" s="297"/>
      <c r="B764" s="471"/>
      <c r="F764" s="901"/>
    </row>
    <row r="765" spans="1:6" customFormat="1">
      <c r="A765" s="297"/>
      <c r="B765" s="471"/>
      <c r="F765" s="901"/>
    </row>
    <row r="766" spans="1:6" customFormat="1">
      <c r="A766" s="297"/>
      <c r="B766" s="471"/>
      <c r="F766" s="901"/>
    </row>
    <row r="767" spans="1:6" customFormat="1">
      <c r="A767" s="297"/>
      <c r="B767" s="471"/>
      <c r="F767" s="901"/>
    </row>
    <row r="768" spans="1:6" customFormat="1">
      <c r="A768" s="297"/>
      <c r="B768" s="471"/>
      <c r="F768" s="901"/>
    </row>
    <row r="769" spans="1:6" customFormat="1">
      <c r="A769" s="297"/>
      <c r="B769" s="471"/>
      <c r="F769" s="901"/>
    </row>
    <row r="770" spans="1:6" customFormat="1">
      <c r="A770" s="297"/>
      <c r="B770" s="471"/>
      <c r="F770" s="901"/>
    </row>
    <row r="771" spans="1:6" customFormat="1">
      <c r="A771" s="297"/>
      <c r="B771" s="471"/>
      <c r="F771" s="901"/>
    </row>
    <row r="772" spans="1:6" customFormat="1">
      <c r="A772" s="297"/>
      <c r="B772" s="471"/>
      <c r="F772" s="901"/>
    </row>
    <row r="773" spans="1:6" customFormat="1">
      <c r="A773" s="297"/>
      <c r="B773" s="471"/>
      <c r="F773" s="901"/>
    </row>
    <row r="774" spans="1:6" customFormat="1">
      <c r="A774" s="297"/>
      <c r="B774" s="471"/>
      <c r="F774" s="901"/>
    </row>
    <row r="775" spans="1:6" customFormat="1">
      <c r="A775" s="297"/>
      <c r="B775" s="471"/>
      <c r="F775" s="901"/>
    </row>
    <row r="776" spans="1:6" customFormat="1">
      <c r="A776" s="297"/>
      <c r="B776" s="471"/>
      <c r="F776" s="901"/>
    </row>
    <row r="777" spans="1:6" customFormat="1">
      <c r="A777" s="297"/>
      <c r="B777" s="471"/>
      <c r="F777" s="901"/>
    </row>
    <row r="778" spans="1:6" customFormat="1">
      <c r="A778" s="297"/>
      <c r="B778" s="471"/>
      <c r="F778" s="901"/>
    </row>
    <row r="779" spans="1:6" customFormat="1">
      <c r="A779" s="297"/>
      <c r="B779" s="471"/>
      <c r="F779" s="901"/>
    </row>
    <row r="780" spans="1:6" customFormat="1">
      <c r="A780" s="297"/>
      <c r="B780" s="471"/>
      <c r="F780" s="901"/>
    </row>
    <row r="781" spans="1:6" customFormat="1">
      <c r="A781" s="297"/>
      <c r="B781" s="471"/>
      <c r="F781" s="901"/>
    </row>
    <row r="782" spans="1:6" customFormat="1">
      <c r="A782" s="297"/>
      <c r="B782" s="471"/>
      <c r="F782" s="901"/>
    </row>
    <row r="783" spans="1:6" customFormat="1">
      <c r="A783" s="297"/>
      <c r="B783" s="471"/>
      <c r="F783" s="901"/>
    </row>
    <row r="784" spans="1:6" customFormat="1">
      <c r="A784" s="297"/>
      <c r="B784" s="471"/>
      <c r="F784" s="901"/>
    </row>
    <row r="785" spans="1:6" customFormat="1">
      <c r="A785" s="297"/>
      <c r="B785" s="471"/>
      <c r="F785" s="901"/>
    </row>
    <row r="786" spans="1:6" customFormat="1">
      <c r="A786" s="297"/>
      <c r="B786" s="471"/>
      <c r="F786" s="901"/>
    </row>
    <row r="787" spans="1:6" customFormat="1">
      <c r="A787" s="297"/>
      <c r="B787" s="471"/>
      <c r="F787" s="901"/>
    </row>
    <row r="788" spans="1:6" customFormat="1">
      <c r="A788" s="297"/>
      <c r="B788" s="471"/>
      <c r="F788" s="901"/>
    </row>
    <row r="789" spans="1:6" customFormat="1">
      <c r="A789" s="297"/>
      <c r="B789" s="471"/>
      <c r="F789" s="901"/>
    </row>
    <row r="790" spans="1:6" customFormat="1">
      <c r="A790" s="297"/>
      <c r="B790" s="471"/>
      <c r="F790" s="901"/>
    </row>
    <row r="791" spans="1:6" customFormat="1">
      <c r="A791" s="297"/>
      <c r="B791" s="471"/>
      <c r="F791" s="901"/>
    </row>
    <row r="792" spans="1:6" customFormat="1">
      <c r="A792" s="297"/>
      <c r="B792" s="471"/>
      <c r="F792" s="901"/>
    </row>
    <row r="793" spans="1:6" customFormat="1">
      <c r="A793" s="297"/>
      <c r="B793" s="471"/>
      <c r="F793" s="901"/>
    </row>
    <row r="794" spans="1:6" customFormat="1">
      <c r="A794" s="297"/>
      <c r="B794" s="471"/>
      <c r="F794" s="901"/>
    </row>
    <row r="795" spans="1:6" customFormat="1">
      <c r="A795" s="297"/>
      <c r="B795" s="471"/>
      <c r="F795" s="901"/>
    </row>
    <row r="796" spans="1:6" customFormat="1">
      <c r="A796" s="297"/>
      <c r="B796" s="471"/>
      <c r="F796" s="901"/>
    </row>
    <row r="797" spans="1:6" customFormat="1">
      <c r="A797" s="297"/>
      <c r="B797" s="471"/>
      <c r="F797" s="901"/>
    </row>
    <row r="798" spans="1:6" customFormat="1">
      <c r="A798" s="297"/>
      <c r="B798" s="471"/>
      <c r="F798" s="901"/>
    </row>
    <row r="799" spans="1:6" customFormat="1">
      <c r="A799" s="297"/>
      <c r="B799" s="471"/>
      <c r="F799" s="901"/>
    </row>
    <row r="800" spans="1:6" customFormat="1">
      <c r="A800" s="297"/>
      <c r="B800" s="471"/>
      <c r="F800" s="901"/>
    </row>
    <row r="801" spans="1:6" customFormat="1">
      <c r="A801" s="297"/>
      <c r="B801" s="471"/>
      <c r="F801" s="901"/>
    </row>
    <row r="802" spans="1:6" customFormat="1">
      <c r="A802" s="297"/>
      <c r="B802" s="471"/>
      <c r="F802" s="901"/>
    </row>
    <row r="803" spans="1:6" customFormat="1">
      <c r="A803" s="297"/>
      <c r="B803" s="471"/>
      <c r="F803" s="901"/>
    </row>
    <row r="804" spans="1:6" customFormat="1">
      <c r="A804" s="297"/>
      <c r="B804" s="471"/>
      <c r="F804" s="901"/>
    </row>
    <row r="805" spans="1:6" customFormat="1">
      <c r="A805" s="297"/>
      <c r="B805" s="471"/>
      <c r="F805" s="901"/>
    </row>
    <row r="806" spans="1:6" customFormat="1">
      <c r="A806" s="297"/>
      <c r="B806" s="471"/>
      <c r="F806" s="901"/>
    </row>
    <row r="807" spans="1:6" customFormat="1">
      <c r="A807" s="297"/>
      <c r="B807" s="471"/>
      <c r="F807" s="901"/>
    </row>
    <row r="808" spans="1:6" customFormat="1">
      <c r="A808" s="297"/>
      <c r="B808" s="471"/>
      <c r="F808" s="901"/>
    </row>
    <row r="809" spans="1:6" customFormat="1">
      <c r="A809" s="297"/>
      <c r="B809" s="471"/>
      <c r="F809" s="901"/>
    </row>
    <row r="810" spans="1:6" customFormat="1">
      <c r="A810" s="297"/>
      <c r="B810" s="471"/>
      <c r="F810" s="901"/>
    </row>
    <row r="811" spans="1:6" customFormat="1">
      <c r="A811" s="297"/>
      <c r="B811" s="471"/>
      <c r="F811" s="901"/>
    </row>
    <row r="812" spans="1:6" customFormat="1">
      <c r="A812" s="297"/>
      <c r="B812" s="471"/>
      <c r="F812" s="901"/>
    </row>
    <row r="813" spans="1:6" customFormat="1">
      <c r="A813" s="297"/>
      <c r="B813" s="471"/>
      <c r="F813" s="901"/>
    </row>
    <row r="814" spans="1:6" customFormat="1">
      <c r="A814" s="297"/>
      <c r="B814" s="471"/>
      <c r="F814" s="901"/>
    </row>
    <row r="815" spans="1:6" customFormat="1">
      <c r="A815" s="297"/>
      <c r="B815" s="471"/>
      <c r="F815" s="901"/>
    </row>
    <row r="816" spans="1:6" customFormat="1">
      <c r="A816" s="297"/>
      <c r="B816" s="471"/>
      <c r="F816" s="901"/>
    </row>
    <row r="817" spans="1:6" customFormat="1">
      <c r="A817" s="297"/>
      <c r="B817" s="471"/>
      <c r="F817" s="901"/>
    </row>
    <row r="818" spans="1:6" customFormat="1">
      <c r="A818" s="297"/>
      <c r="B818" s="471"/>
      <c r="F818" s="901"/>
    </row>
    <row r="819" spans="1:6" customFormat="1">
      <c r="A819" s="297"/>
      <c r="B819" s="471"/>
      <c r="F819" s="901"/>
    </row>
    <row r="820" spans="1:6" customFormat="1">
      <c r="A820" s="297"/>
      <c r="B820" s="471"/>
      <c r="F820" s="901"/>
    </row>
    <row r="821" spans="1:6" customFormat="1">
      <c r="A821" s="297"/>
      <c r="B821" s="471"/>
      <c r="F821" s="901"/>
    </row>
    <row r="822" spans="1:6" customFormat="1">
      <c r="A822" s="297"/>
      <c r="B822" s="471"/>
      <c r="F822" s="901"/>
    </row>
    <row r="823" spans="1:6" customFormat="1">
      <c r="A823" s="297"/>
      <c r="B823" s="471"/>
      <c r="F823" s="901"/>
    </row>
    <row r="824" spans="1:6" customFormat="1">
      <c r="A824" s="297"/>
      <c r="B824" s="471"/>
      <c r="F824" s="901"/>
    </row>
    <row r="825" spans="1:6" customFormat="1">
      <c r="A825" s="297"/>
      <c r="B825" s="471"/>
      <c r="F825" s="901"/>
    </row>
    <row r="826" spans="1:6" customFormat="1">
      <c r="A826" s="297"/>
      <c r="B826" s="471"/>
      <c r="F826" s="901"/>
    </row>
    <row r="827" spans="1:6" customFormat="1">
      <c r="A827" s="297"/>
      <c r="B827" s="471"/>
      <c r="F827" s="901"/>
    </row>
    <row r="828" spans="1:6" customFormat="1">
      <c r="A828" s="297"/>
      <c r="B828" s="471"/>
      <c r="F828" s="901"/>
    </row>
    <row r="829" spans="1:6" customFormat="1">
      <c r="A829" s="297"/>
      <c r="B829" s="471"/>
      <c r="F829" s="901"/>
    </row>
    <row r="830" spans="1:6" customFormat="1">
      <c r="A830" s="297"/>
      <c r="B830" s="471"/>
      <c r="F830" s="901"/>
    </row>
    <row r="831" spans="1:6" customFormat="1">
      <c r="A831" s="297"/>
      <c r="B831" s="471"/>
      <c r="F831" s="901"/>
    </row>
    <row r="832" spans="1:6" customFormat="1">
      <c r="A832" s="297"/>
      <c r="B832" s="471"/>
      <c r="F832" s="901"/>
    </row>
    <row r="833" spans="1:6" customFormat="1">
      <c r="A833" s="297"/>
      <c r="B833" s="471"/>
      <c r="F833" s="901"/>
    </row>
    <row r="834" spans="1:6" customFormat="1">
      <c r="A834" s="297"/>
      <c r="B834" s="471"/>
      <c r="F834" s="901"/>
    </row>
    <row r="835" spans="1:6" customFormat="1">
      <c r="A835" s="297"/>
      <c r="B835" s="471"/>
      <c r="F835" s="901"/>
    </row>
    <row r="836" spans="1:6" customFormat="1">
      <c r="A836" s="297"/>
      <c r="B836" s="471"/>
      <c r="F836" s="901"/>
    </row>
    <row r="837" spans="1:6" customFormat="1">
      <c r="A837" s="297"/>
      <c r="B837" s="471"/>
      <c r="F837" s="901"/>
    </row>
    <row r="838" spans="1:6" customFormat="1">
      <c r="A838" s="297"/>
      <c r="B838" s="471"/>
      <c r="F838" s="901"/>
    </row>
    <row r="839" spans="1:6" customFormat="1">
      <c r="A839" s="297"/>
      <c r="B839" s="471"/>
      <c r="F839" s="901"/>
    </row>
    <row r="840" spans="1:6" customFormat="1">
      <c r="A840" s="297"/>
      <c r="B840" s="471"/>
      <c r="F840" s="901"/>
    </row>
    <row r="841" spans="1:6" customFormat="1">
      <c r="A841" s="297"/>
      <c r="B841" s="471"/>
      <c r="F841" s="901"/>
    </row>
    <row r="842" spans="1:6" customFormat="1">
      <c r="A842" s="297"/>
      <c r="B842" s="471"/>
      <c r="F842" s="901"/>
    </row>
    <row r="843" spans="1:6" customFormat="1">
      <c r="A843" s="297"/>
      <c r="B843" s="471"/>
      <c r="F843" s="901"/>
    </row>
    <row r="844" spans="1:6" customFormat="1">
      <c r="A844" s="297"/>
      <c r="B844" s="471"/>
      <c r="C844" s="146"/>
      <c r="D844" s="146"/>
      <c r="E844" s="146"/>
      <c r="F844" s="901"/>
    </row>
    <row r="845" spans="1:6" customFormat="1">
      <c r="A845" s="297"/>
      <c r="B845" s="471"/>
      <c r="C845" s="146"/>
      <c r="D845" s="146"/>
      <c r="E845" s="146"/>
      <c r="F845" s="901"/>
    </row>
    <row r="846" spans="1:6" customFormat="1">
      <c r="A846" s="297"/>
      <c r="B846" s="471"/>
      <c r="C846" s="146"/>
      <c r="D846" s="146"/>
      <c r="E846" s="146"/>
      <c r="F846" s="901"/>
    </row>
    <row r="847" spans="1:6" customFormat="1">
      <c r="A847" s="297"/>
      <c r="B847" s="471"/>
      <c r="C847" s="146"/>
      <c r="D847" s="146"/>
      <c r="E847" s="146"/>
      <c r="F847" s="901"/>
    </row>
    <row r="848" spans="1:6" customFormat="1">
      <c r="A848" s="297"/>
      <c r="B848" s="471"/>
      <c r="C848" s="146"/>
      <c r="D848" s="146"/>
      <c r="E848" s="146"/>
      <c r="F848" s="901"/>
    </row>
    <row r="849" spans="1:6" customFormat="1">
      <c r="A849" s="297"/>
      <c r="B849" s="471"/>
      <c r="C849" s="146"/>
      <c r="D849" s="146"/>
      <c r="E849" s="146"/>
      <c r="F849" s="901"/>
    </row>
    <row r="850" spans="1:6" customFormat="1">
      <c r="A850" s="297"/>
      <c r="B850" s="471"/>
      <c r="C850" s="146"/>
      <c r="D850" s="146"/>
      <c r="E850" s="146"/>
      <c r="F850" s="901"/>
    </row>
    <row r="851" spans="1:6" customFormat="1">
      <c r="A851" s="297"/>
      <c r="B851" s="471"/>
      <c r="C851" s="146"/>
      <c r="D851" s="146"/>
      <c r="E851" s="146"/>
      <c r="F851" s="901"/>
    </row>
    <row r="852" spans="1:6" customFormat="1">
      <c r="A852" s="297"/>
      <c r="B852" s="471"/>
      <c r="C852" s="146"/>
      <c r="D852" s="146"/>
      <c r="E852" s="146"/>
      <c r="F852" s="901"/>
    </row>
    <row r="853" spans="1:6" customFormat="1">
      <c r="A853" s="297"/>
      <c r="B853" s="471"/>
      <c r="C853" s="146"/>
      <c r="D853" s="146"/>
      <c r="E853" s="146"/>
      <c r="F853" s="901"/>
    </row>
    <row r="854" spans="1:6" customFormat="1">
      <c r="A854" s="297"/>
      <c r="B854" s="471"/>
      <c r="C854" s="146"/>
      <c r="D854" s="146"/>
      <c r="E854" s="146"/>
      <c r="F854" s="901"/>
    </row>
    <row r="855" spans="1:6" customFormat="1">
      <c r="A855" s="297"/>
      <c r="B855" s="471"/>
      <c r="C855" s="146"/>
      <c r="D855" s="146"/>
      <c r="E855" s="146"/>
      <c r="F855" s="901"/>
    </row>
    <row r="856" spans="1:6" customFormat="1">
      <c r="A856" s="297"/>
      <c r="B856" s="471"/>
      <c r="C856" s="146"/>
      <c r="D856" s="146"/>
      <c r="E856" s="146"/>
      <c r="F856" s="901"/>
    </row>
    <row r="857" spans="1:6" customFormat="1">
      <c r="A857" s="297"/>
      <c r="B857" s="471"/>
      <c r="C857" s="146"/>
      <c r="D857" s="146"/>
      <c r="E857" s="146"/>
      <c r="F857" s="901"/>
    </row>
    <row r="858" spans="1:6" customFormat="1">
      <c r="A858" s="297"/>
      <c r="B858" s="471"/>
      <c r="C858" s="146"/>
      <c r="D858" s="146"/>
      <c r="E858" s="146"/>
      <c r="F858" s="901"/>
    </row>
    <row r="859" spans="1:6" customFormat="1">
      <c r="A859" s="297"/>
      <c r="B859" s="471"/>
      <c r="C859" s="146"/>
      <c r="D859" s="146"/>
      <c r="E859" s="146"/>
      <c r="F859" s="901"/>
    </row>
    <row r="860" spans="1:6" customFormat="1">
      <c r="A860" s="297"/>
      <c r="B860" s="471"/>
      <c r="C860" s="146"/>
      <c r="D860" s="146"/>
      <c r="E860" s="146"/>
      <c r="F860" s="901"/>
    </row>
    <row r="861" spans="1:6" customFormat="1">
      <c r="A861" s="297"/>
      <c r="B861" s="471"/>
      <c r="C861" s="146"/>
      <c r="D861" s="146"/>
      <c r="E861" s="146"/>
      <c r="F861" s="901"/>
    </row>
    <row r="862" spans="1:6" customFormat="1">
      <c r="A862" s="297"/>
      <c r="B862" s="471"/>
      <c r="C862" s="146"/>
      <c r="D862" s="146"/>
      <c r="E862" s="146"/>
      <c r="F862" s="901"/>
    </row>
    <row r="863" spans="1:6" customFormat="1">
      <c r="A863" s="297"/>
      <c r="B863" s="471"/>
      <c r="C863" s="146"/>
      <c r="D863" s="146"/>
      <c r="E863" s="146"/>
      <c r="F863" s="901"/>
    </row>
    <row r="864" spans="1:6" customFormat="1">
      <c r="A864" s="297"/>
      <c r="B864" s="471"/>
      <c r="C864" s="146"/>
      <c r="D864" s="146"/>
      <c r="E864" s="146"/>
      <c r="F864" s="901"/>
    </row>
    <row r="865" spans="1:6" customFormat="1">
      <c r="A865" s="297"/>
      <c r="B865" s="471"/>
      <c r="C865" s="146"/>
      <c r="D865" s="146"/>
      <c r="E865" s="146"/>
      <c r="F865" s="901"/>
    </row>
    <row r="866" spans="1:6" customFormat="1">
      <c r="A866" s="297"/>
      <c r="B866" s="471"/>
      <c r="C866" s="146"/>
      <c r="D866" s="146"/>
      <c r="E866" s="146"/>
      <c r="F866" s="901"/>
    </row>
    <row r="867" spans="1:6" customFormat="1">
      <c r="A867" s="297"/>
      <c r="B867" s="471"/>
      <c r="C867" s="146"/>
      <c r="D867" s="146"/>
      <c r="E867" s="146"/>
      <c r="F867" s="901"/>
    </row>
    <row r="868" spans="1:6" customFormat="1">
      <c r="A868" s="297"/>
      <c r="B868" s="471"/>
      <c r="C868" s="146"/>
      <c r="D868" s="146"/>
      <c r="E868" s="146"/>
      <c r="F868" s="901"/>
    </row>
    <row r="869" spans="1:6" customFormat="1">
      <c r="A869" s="297"/>
      <c r="B869" s="471"/>
      <c r="C869" s="146"/>
      <c r="D869" s="146"/>
      <c r="E869" s="146"/>
      <c r="F869" s="901"/>
    </row>
    <row r="870" spans="1:6" customFormat="1">
      <c r="A870" s="297"/>
      <c r="B870" s="471"/>
      <c r="C870" s="146"/>
      <c r="D870" s="146"/>
      <c r="E870" s="146"/>
      <c r="F870" s="901"/>
    </row>
    <row r="871" spans="1:6" customFormat="1">
      <c r="A871" s="297"/>
      <c r="B871" s="471"/>
      <c r="C871" s="146"/>
      <c r="D871" s="146"/>
      <c r="E871" s="146"/>
      <c r="F871" s="901"/>
    </row>
    <row r="872" spans="1:6" customFormat="1">
      <c r="A872" s="297"/>
      <c r="B872" s="471"/>
      <c r="C872" s="146"/>
      <c r="D872" s="146"/>
      <c r="E872" s="146"/>
      <c r="F872" s="901"/>
    </row>
    <row r="873" spans="1:6" customFormat="1">
      <c r="A873" s="297"/>
      <c r="B873" s="471"/>
      <c r="C873" s="146"/>
      <c r="D873" s="146"/>
      <c r="E873" s="146"/>
      <c r="F873" s="901"/>
    </row>
    <row r="874" spans="1:6" customFormat="1">
      <c r="A874" s="297"/>
      <c r="B874" s="471"/>
      <c r="C874" s="146"/>
      <c r="D874" s="146"/>
      <c r="E874" s="146"/>
      <c r="F874" s="901"/>
    </row>
    <row r="875" spans="1:6" customFormat="1">
      <c r="A875" s="297"/>
      <c r="B875" s="471"/>
      <c r="C875" s="146"/>
      <c r="D875" s="146"/>
      <c r="E875" s="146"/>
      <c r="F875" s="901"/>
    </row>
    <row r="876" spans="1:6" customFormat="1">
      <c r="A876" s="297"/>
      <c r="B876" s="471"/>
      <c r="C876" s="146"/>
      <c r="D876" s="146"/>
      <c r="E876" s="146"/>
      <c r="F876" s="901"/>
    </row>
    <row r="877" spans="1:6" customFormat="1">
      <c r="A877" s="297"/>
      <c r="B877" s="471"/>
      <c r="C877" s="146"/>
      <c r="D877" s="146"/>
      <c r="E877" s="146"/>
      <c r="F877" s="901"/>
    </row>
    <row r="878" spans="1:6" customFormat="1">
      <c r="A878" s="297"/>
      <c r="B878" s="471"/>
      <c r="C878" s="146"/>
      <c r="D878" s="146"/>
      <c r="E878" s="146"/>
      <c r="F878" s="901"/>
    </row>
    <row r="879" spans="1:6" customFormat="1">
      <c r="A879" s="297"/>
      <c r="B879" s="471"/>
      <c r="C879" s="146"/>
      <c r="D879" s="146"/>
      <c r="E879" s="146"/>
      <c r="F879" s="901"/>
    </row>
    <row r="880" spans="1:6" customFormat="1">
      <c r="A880" s="297"/>
      <c r="B880" s="471"/>
      <c r="C880" s="146"/>
      <c r="D880" s="146"/>
      <c r="E880" s="146"/>
      <c r="F880" s="901"/>
    </row>
    <row r="881" spans="1:6" customFormat="1">
      <c r="A881" s="297"/>
      <c r="B881" s="471"/>
      <c r="C881" s="146"/>
      <c r="D881" s="146"/>
      <c r="E881" s="146"/>
      <c r="F881" s="901"/>
    </row>
    <row r="882" spans="1:6" customFormat="1">
      <c r="A882" s="297"/>
      <c r="B882" s="471"/>
      <c r="C882" s="146"/>
      <c r="D882" s="146"/>
      <c r="E882" s="146"/>
      <c r="F882" s="901"/>
    </row>
    <row r="883" spans="1:6" customFormat="1">
      <c r="A883" s="297"/>
      <c r="B883" s="471"/>
      <c r="C883" s="146"/>
      <c r="D883" s="146"/>
      <c r="E883" s="146"/>
      <c r="F883" s="901"/>
    </row>
    <row r="884" spans="1:6" customFormat="1">
      <c r="A884" s="297"/>
      <c r="B884" s="471"/>
      <c r="C884" s="146"/>
      <c r="D884" s="146"/>
      <c r="E884" s="146"/>
      <c r="F884" s="901"/>
    </row>
    <row r="885" spans="1:6" customFormat="1">
      <c r="A885" s="297"/>
      <c r="B885" s="471"/>
      <c r="C885" s="146"/>
      <c r="D885" s="146"/>
      <c r="E885" s="146"/>
      <c r="F885" s="901"/>
    </row>
    <row r="886" spans="1:6" customFormat="1">
      <c r="A886" s="297"/>
      <c r="B886" s="471"/>
      <c r="C886" s="146"/>
      <c r="D886" s="146"/>
      <c r="E886" s="146"/>
      <c r="F886" s="901"/>
    </row>
    <row r="887" spans="1:6" customFormat="1">
      <c r="A887" s="297"/>
      <c r="B887" s="471"/>
      <c r="C887" s="146"/>
      <c r="D887" s="146"/>
      <c r="E887" s="146"/>
      <c r="F887" s="901"/>
    </row>
    <row r="888" spans="1:6" customFormat="1">
      <c r="A888" s="297"/>
      <c r="B888" s="471"/>
      <c r="C888" s="146"/>
      <c r="D888" s="146"/>
      <c r="E888" s="146"/>
      <c r="F888" s="901"/>
    </row>
    <row r="889" spans="1:6" customFormat="1">
      <c r="A889" s="297"/>
      <c r="B889" s="471"/>
      <c r="C889" s="146"/>
      <c r="D889" s="146"/>
      <c r="E889" s="146"/>
      <c r="F889" s="901"/>
    </row>
    <row r="890" spans="1:6" customFormat="1">
      <c r="A890" s="297"/>
      <c r="B890" s="471"/>
      <c r="C890" s="146"/>
      <c r="D890" s="146"/>
      <c r="E890" s="146"/>
      <c r="F890" s="901"/>
    </row>
    <row r="891" spans="1:6" customFormat="1">
      <c r="A891" s="297"/>
      <c r="B891" s="471"/>
      <c r="C891" s="146"/>
      <c r="D891" s="146"/>
      <c r="E891" s="146"/>
      <c r="F891" s="901"/>
    </row>
    <row r="892" spans="1:6" customFormat="1">
      <c r="A892" s="297"/>
      <c r="B892" s="471"/>
      <c r="C892" s="146"/>
      <c r="D892" s="146"/>
      <c r="E892" s="146"/>
      <c r="F892" s="901"/>
    </row>
    <row r="893" spans="1:6" customFormat="1">
      <c r="A893" s="297"/>
      <c r="B893" s="471"/>
      <c r="C893" s="146"/>
      <c r="D893" s="146"/>
      <c r="E893" s="146"/>
      <c r="F893" s="901"/>
    </row>
    <row r="894" spans="1:6" customFormat="1">
      <c r="A894" s="297"/>
      <c r="B894" s="471"/>
      <c r="C894" s="146"/>
      <c r="D894" s="146"/>
      <c r="E894" s="146"/>
      <c r="F894" s="901"/>
    </row>
    <row r="895" spans="1:6" customFormat="1">
      <c r="A895" s="297"/>
      <c r="B895" s="471"/>
      <c r="C895" s="146"/>
      <c r="D895" s="146"/>
      <c r="E895" s="146"/>
      <c r="F895" s="901"/>
    </row>
    <row r="896" spans="1:6" customFormat="1">
      <c r="A896" s="297"/>
      <c r="B896" s="471"/>
      <c r="C896" s="146"/>
      <c r="D896" s="146"/>
      <c r="E896" s="146"/>
      <c r="F896" s="901"/>
    </row>
    <row r="897" spans="1:6" customFormat="1">
      <c r="A897" s="297"/>
      <c r="B897" s="471"/>
      <c r="C897" s="146"/>
      <c r="D897" s="146"/>
      <c r="E897" s="146"/>
      <c r="F897" s="901"/>
    </row>
    <row r="898" spans="1:6" customFormat="1">
      <c r="A898" s="297"/>
      <c r="B898" s="471"/>
      <c r="C898" s="146"/>
      <c r="D898" s="146"/>
      <c r="E898" s="146"/>
      <c r="F898" s="901"/>
    </row>
    <row r="899" spans="1:6" customFormat="1">
      <c r="A899" s="297"/>
      <c r="B899" s="471"/>
      <c r="C899" s="146"/>
      <c r="D899" s="146"/>
      <c r="E899" s="146"/>
      <c r="F899" s="901"/>
    </row>
    <row r="900" spans="1:6" customFormat="1">
      <c r="A900" s="297"/>
      <c r="B900" s="471"/>
      <c r="C900" s="146"/>
      <c r="D900" s="146"/>
      <c r="E900" s="146"/>
      <c r="F900" s="901"/>
    </row>
    <row r="901" spans="1:6" customFormat="1">
      <c r="A901" s="297"/>
      <c r="B901" s="471"/>
      <c r="C901" s="146"/>
      <c r="D901" s="146"/>
      <c r="E901" s="146"/>
      <c r="F901" s="901"/>
    </row>
    <row r="902" spans="1:6" customFormat="1">
      <c r="A902" s="297"/>
      <c r="B902" s="471"/>
      <c r="C902" s="146"/>
      <c r="D902" s="146"/>
      <c r="E902" s="146"/>
      <c r="F902" s="901"/>
    </row>
    <row r="903" spans="1:6" customFormat="1">
      <c r="A903" s="297"/>
      <c r="B903" s="471"/>
      <c r="C903" s="146"/>
      <c r="D903" s="146"/>
      <c r="E903" s="146"/>
      <c r="F903" s="901"/>
    </row>
    <row r="904" spans="1:6" customFormat="1">
      <c r="A904" s="297"/>
      <c r="B904" s="471"/>
      <c r="C904" s="146"/>
      <c r="D904" s="146"/>
      <c r="E904" s="146"/>
      <c r="F904" s="901"/>
    </row>
    <row r="905" spans="1:6" customFormat="1">
      <c r="A905" s="297"/>
      <c r="B905" s="471"/>
      <c r="C905" s="146"/>
      <c r="D905" s="146"/>
      <c r="E905" s="146"/>
      <c r="F905" s="901"/>
    </row>
    <row r="906" spans="1:6" customFormat="1">
      <c r="A906" s="297"/>
      <c r="B906" s="471"/>
      <c r="C906" s="146"/>
      <c r="D906" s="146"/>
      <c r="E906" s="146"/>
      <c r="F906" s="901"/>
    </row>
    <row r="907" spans="1:6" customFormat="1">
      <c r="A907" s="297"/>
      <c r="B907" s="471"/>
      <c r="C907" s="146"/>
      <c r="D907" s="146"/>
      <c r="E907" s="146"/>
      <c r="F907" s="901"/>
    </row>
    <row r="908" spans="1:6" customFormat="1">
      <c r="A908" s="297"/>
      <c r="B908" s="471"/>
      <c r="C908" s="146"/>
      <c r="D908" s="146"/>
      <c r="E908" s="146"/>
      <c r="F908" s="901"/>
    </row>
    <row r="909" spans="1:6" customFormat="1">
      <c r="A909" s="297"/>
      <c r="B909" s="471"/>
      <c r="C909" s="146"/>
      <c r="D909" s="146"/>
      <c r="E909" s="146"/>
      <c r="F909" s="901"/>
    </row>
    <row r="910" spans="1:6" customFormat="1">
      <c r="A910" s="297"/>
      <c r="B910" s="471"/>
      <c r="C910" s="146"/>
      <c r="D910" s="146"/>
      <c r="E910" s="146"/>
      <c r="F910" s="901"/>
    </row>
    <row r="911" spans="1:6" customFormat="1">
      <c r="A911" s="297"/>
      <c r="B911" s="471"/>
      <c r="C911" s="146"/>
      <c r="D911" s="146"/>
      <c r="E911" s="146"/>
      <c r="F911" s="901"/>
    </row>
    <row r="912" spans="1:6" customFormat="1">
      <c r="A912" s="297"/>
      <c r="B912" s="471"/>
      <c r="C912" s="146"/>
      <c r="D912" s="146"/>
      <c r="E912" s="146"/>
      <c r="F912" s="901"/>
    </row>
    <row r="913" spans="1:6" customFormat="1">
      <c r="A913" s="297"/>
      <c r="B913" s="471"/>
      <c r="C913" s="146"/>
      <c r="D913" s="146"/>
      <c r="E913" s="146"/>
      <c r="F913" s="901"/>
    </row>
    <row r="914" spans="1:6" customFormat="1">
      <c r="A914" s="297"/>
      <c r="B914" s="471"/>
      <c r="C914" s="146"/>
      <c r="D914" s="146"/>
      <c r="E914" s="146"/>
      <c r="F914" s="901"/>
    </row>
    <row r="915" spans="1:6" customFormat="1">
      <c r="A915" s="297"/>
      <c r="B915" s="471"/>
      <c r="C915" s="146"/>
      <c r="D915" s="146"/>
      <c r="E915" s="146"/>
      <c r="F915" s="901"/>
    </row>
    <row r="916" spans="1:6" customFormat="1">
      <c r="A916" s="297"/>
      <c r="B916" s="471"/>
      <c r="C916" s="146"/>
      <c r="D916" s="146"/>
      <c r="E916" s="146"/>
      <c r="F916" s="901"/>
    </row>
    <row r="917" spans="1:6" customFormat="1">
      <c r="A917" s="297"/>
      <c r="B917" s="471"/>
      <c r="C917" s="146"/>
      <c r="D917" s="146"/>
      <c r="E917" s="146"/>
      <c r="F917" s="901"/>
    </row>
    <row r="918" spans="1:6" customFormat="1">
      <c r="A918" s="297"/>
      <c r="B918" s="471"/>
      <c r="C918" s="146"/>
      <c r="D918" s="146"/>
      <c r="E918" s="146"/>
      <c r="F918" s="901"/>
    </row>
    <row r="919" spans="1:6" customFormat="1">
      <c r="A919" s="297"/>
      <c r="B919" s="471"/>
      <c r="C919" s="146"/>
      <c r="D919" s="146"/>
      <c r="E919" s="146"/>
      <c r="F919" s="901"/>
    </row>
    <row r="920" spans="1:6" customFormat="1">
      <c r="A920" s="297"/>
      <c r="B920" s="471"/>
      <c r="C920" s="146"/>
      <c r="D920" s="146"/>
      <c r="E920" s="146"/>
      <c r="F920" s="901"/>
    </row>
    <row r="921" spans="1:6" customFormat="1">
      <c r="A921" s="297"/>
      <c r="B921" s="471"/>
      <c r="C921" s="146"/>
      <c r="D921" s="146"/>
      <c r="E921" s="146"/>
      <c r="F921" s="901"/>
    </row>
    <row r="922" spans="1:6" customFormat="1">
      <c r="A922" s="297"/>
      <c r="B922" s="471"/>
      <c r="C922" s="146"/>
      <c r="D922" s="146"/>
      <c r="E922" s="146"/>
      <c r="F922" s="901"/>
    </row>
    <row r="923" spans="1:6" customFormat="1">
      <c r="A923" s="297"/>
      <c r="B923" s="471"/>
      <c r="C923" s="146"/>
      <c r="D923" s="146"/>
      <c r="E923" s="146"/>
      <c r="F923" s="901"/>
    </row>
    <row r="924" spans="1:6" customFormat="1">
      <c r="A924" s="297"/>
      <c r="B924" s="471"/>
      <c r="C924" s="146"/>
      <c r="D924" s="146"/>
      <c r="E924" s="146"/>
      <c r="F924" s="901"/>
    </row>
    <row r="925" spans="1:6" customFormat="1">
      <c r="A925" s="297"/>
      <c r="B925" s="471"/>
      <c r="C925" s="146"/>
      <c r="D925" s="146"/>
      <c r="E925" s="146"/>
      <c r="F925" s="901"/>
    </row>
    <row r="926" spans="1:6" customFormat="1">
      <c r="A926" s="297"/>
      <c r="B926" s="471"/>
      <c r="C926" s="146"/>
      <c r="D926" s="146"/>
      <c r="E926" s="146"/>
      <c r="F926" s="901"/>
    </row>
    <row r="927" spans="1:6" customFormat="1">
      <c r="A927" s="297"/>
      <c r="B927" s="471"/>
      <c r="C927" s="146"/>
      <c r="D927" s="146"/>
      <c r="E927" s="146"/>
      <c r="F927" s="901"/>
    </row>
    <row r="928" spans="1:6" customFormat="1">
      <c r="A928" s="297"/>
      <c r="B928" s="471"/>
      <c r="C928" s="146"/>
      <c r="D928" s="146"/>
      <c r="E928" s="146"/>
      <c r="F928" s="901"/>
    </row>
    <row r="929" spans="1:6" customFormat="1">
      <c r="A929" s="297"/>
      <c r="B929" s="471"/>
      <c r="C929" s="146"/>
      <c r="D929" s="146"/>
      <c r="E929" s="146"/>
      <c r="F929" s="901"/>
    </row>
    <row r="930" spans="1:6" customFormat="1">
      <c r="A930" s="297"/>
      <c r="B930" s="471"/>
      <c r="C930" s="146"/>
      <c r="D930" s="146"/>
      <c r="E930" s="146"/>
      <c r="F930" s="901"/>
    </row>
    <row r="931" spans="1:6" customFormat="1">
      <c r="A931" s="297"/>
      <c r="B931" s="471"/>
      <c r="C931" s="146"/>
      <c r="D931" s="146"/>
      <c r="E931" s="146"/>
      <c r="F931" s="901"/>
    </row>
    <row r="932" spans="1:6" customFormat="1">
      <c r="A932" s="297"/>
      <c r="B932" s="471"/>
      <c r="C932" s="146"/>
      <c r="D932" s="146"/>
      <c r="E932" s="146"/>
      <c r="F932" s="901"/>
    </row>
    <row r="933" spans="1:6" customFormat="1">
      <c r="A933" s="297"/>
      <c r="B933" s="471"/>
      <c r="C933" s="146"/>
      <c r="D933" s="146"/>
      <c r="E933" s="146"/>
      <c r="F933" s="901"/>
    </row>
    <row r="934" spans="1:6" customFormat="1">
      <c r="A934" s="297"/>
      <c r="B934" s="471"/>
      <c r="C934" s="146"/>
      <c r="D934" s="146"/>
      <c r="E934" s="146"/>
      <c r="F934" s="901"/>
    </row>
    <row r="935" spans="1:6" customFormat="1">
      <c r="A935" s="297"/>
      <c r="B935" s="471"/>
      <c r="C935" s="146"/>
      <c r="D935" s="146"/>
      <c r="E935" s="146"/>
      <c r="F935" s="901"/>
    </row>
    <row r="936" spans="1:6" customFormat="1">
      <c r="A936" s="297"/>
      <c r="B936" s="471"/>
      <c r="C936" s="146"/>
      <c r="D936" s="146"/>
      <c r="E936" s="146"/>
      <c r="F936" s="901"/>
    </row>
    <row r="937" spans="1:6" customFormat="1">
      <c r="A937" s="297"/>
      <c r="B937" s="471"/>
      <c r="C937" s="146"/>
      <c r="D937" s="146"/>
      <c r="E937" s="146"/>
      <c r="F937" s="901"/>
    </row>
    <row r="938" spans="1:6" customFormat="1">
      <c r="A938" s="297"/>
      <c r="B938" s="471"/>
      <c r="C938" s="146"/>
      <c r="D938" s="146"/>
      <c r="E938" s="146"/>
      <c r="F938" s="901"/>
    </row>
    <row r="939" spans="1:6" customFormat="1">
      <c r="A939" s="297"/>
      <c r="B939" s="471"/>
      <c r="C939" s="146"/>
      <c r="D939" s="146"/>
      <c r="E939" s="146"/>
      <c r="F939" s="901"/>
    </row>
    <row r="940" spans="1:6" customFormat="1">
      <c r="A940" s="297"/>
      <c r="B940" s="471"/>
      <c r="C940" s="146"/>
      <c r="D940" s="146"/>
      <c r="E940" s="146"/>
      <c r="F940" s="901"/>
    </row>
    <row r="941" spans="1:6" customFormat="1">
      <c r="A941" s="297"/>
      <c r="B941" s="471"/>
      <c r="C941" s="146"/>
      <c r="D941" s="146"/>
      <c r="E941" s="146"/>
      <c r="F941" s="901"/>
    </row>
    <row r="942" spans="1:6" customFormat="1">
      <c r="A942" s="297"/>
      <c r="B942" s="471"/>
      <c r="C942" s="146"/>
      <c r="D942" s="146"/>
      <c r="E942" s="146"/>
      <c r="F942" s="901"/>
    </row>
    <row r="943" spans="1:6" customFormat="1">
      <c r="A943" s="297"/>
      <c r="B943" s="471"/>
      <c r="C943" s="146"/>
      <c r="D943" s="146"/>
      <c r="E943" s="146"/>
      <c r="F943" s="901"/>
    </row>
    <row r="944" spans="1:6" customFormat="1">
      <c r="A944" s="297"/>
      <c r="B944" s="471"/>
      <c r="C944" s="146"/>
      <c r="D944" s="146"/>
      <c r="E944" s="146"/>
      <c r="F944" s="901"/>
    </row>
    <row r="945" spans="1:6" customFormat="1">
      <c r="A945" s="297"/>
      <c r="B945" s="471"/>
      <c r="C945" s="146"/>
      <c r="D945" s="146"/>
      <c r="E945" s="146"/>
      <c r="F945" s="901"/>
    </row>
    <row r="946" spans="1:6" customFormat="1">
      <c r="A946" s="297"/>
      <c r="B946" s="471"/>
      <c r="C946" s="146"/>
      <c r="D946" s="146"/>
      <c r="E946" s="146"/>
      <c r="F946" s="901"/>
    </row>
    <row r="947" spans="1:6" customFormat="1">
      <c r="A947" s="297"/>
      <c r="B947" s="471"/>
      <c r="C947" s="146"/>
      <c r="D947" s="146"/>
      <c r="E947" s="146"/>
      <c r="F947" s="901"/>
    </row>
    <row r="948" spans="1:6" customFormat="1">
      <c r="A948" s="297"/>
      <c r="B948" s="471"/>
      <c r="C948" s="146"/>
      <c r="D948" s="146"/>
      <c r="E948" s="146"/>
      <c r="F948" s="901"/>
    </row>
    <row r="949" spans="1:6" customFormat="1">
      <c r="A949" s="297"/>
      <c r="B949" s="471"/>
      <c r="C949" s="146"/>
      <c r="D949" s="146"/>
      <c r="E949" s="146"/>
      <c r="F949" s="901"/>
    </row>
    <row r="950" spans="1:6" customFormat="1">
      <c r="A950" s="297"/>
      <c r="B950" s="471"/>
      <c r="C950" s="146"/>
      <c r="D950" s="146"/>
      <c r="E950" s="146"/>
      <c r="F950" s="901"/>
    </row>
    <row r="951" spans="1:6" customFormat="1">
      <c r="A951" s="297"/>
      <c r="B951" s="471"/>
      <c r="C951" s="146"/>
      <c r="D951" s="146"/>
      <c r="E951" s="146"/>
      <c r="F951" s="901"/>
    </row>
    <row r="952" spans="1:6" customFormat="1">
      <c r="A952" s="297"/>
      <c r="B952" s="471"/>
      <c r="C952" s="146"/>
      <c r="D952" s="146"/>
      <c r="E952" s="146"/>
      <c r="F952" s="901"/>
    </row>
    <row r="953" spans="1:6" customFormat="1">
      <c r="A953" s="297"/>
      <c r="B953" s="471"/>
      <c r="C953" s="146"/>
      <c r="D953" s="146"/>
      <c r="E953" s="146"/>
      <c r="F953" s="901"/>
    </row>
    <row r="954" spans="1:6" customFormat="1">
      <c r="A954" s="297"/>
      <c r="B954" s="471"/>
      <c r="C954" s="146"/>
      <c r="D954" s="146"/>
      <c r="E954" s="146"/>
      <c r="F954" s="901"/>
    </row>
    <row r="955" spans="1:6" customFormat="1">
      <c r="A955" s="297"/>
      <c r="B955" s="471"/>
      <c r="C955" s="146"/>
      <c r="D955" s="146"/>
      <c r="E955" s="146"/>
      <c r="F955" s="901"/>
    </row>
    <row r="956" spans="1:6" customFormat="1">
      <c r="A956" s="297"/>
      <c r="B956" s="471"/>
      <c r="C956" s="146"/>
      <c r="D956" s="146"/>
      <c r="E956" s="146"/>
      <c r="F956" s="901"/>
    </row>
    <row r="957" spans="1:6" customFormat="1">
      <c r="A957" s="297"/>
      <c r="B957" s="471"/>
      <c r="C957" s="146"/>
      <c r="D957" s="146"/>
      <c r="E957" s="146"/>
      <c r="F957" s="901"/>
    </row>
    <row r="958" spans="1:6" customFormat="1">
      <c r="A958" s="297"/>
      <c r="B958" s="471"/>
      <c r="C958" s="146"/>
      <c r="D958" s="146"/>
      <c r="E958" s="146"/>
      <c r="F958" s="901"/>
    </row>
    <row r="959" spans="1:6" customFormat="1">
      <c r="A959" s="297"/>
      <c r="B959" s="471"/>
      <c r="C959" s="146"/>
      <c r="D959" s="146"/>
      <c r="E959" s="146"/>
      <c r="F959" s="901"/>
    </row>
    <row r="960" spans="1:6" customFormat="1">
      <c r="A960" s="297"/>
      <c r="B960" s="471"/>
      <c r="C960" s="146"/>
      <c r="D960" s="146"/>
      <c r="E960" s="146"/>
      <c r="F960" s="901"/>
    </row>
    <row r="961" spans="1:6" customFormat="1">
      <c r="A961" s="297"/>
      <c r="B961" s="471"/>
      <c r="C961" s="146"/>
      <c r="D961" s="146"/>
      <c r="E961" s="146"/>
      <c r="F961" s="901"/>
    </row>
    <row r="962" spans="1:6" customFormat="1">
      <c r="A962" s="297"/>
      <c r="B962" s="471"/>
      <c r="C962" s="146"/>
      <c r="D962" s="146"/>
      <c r="E962" s="146"/>
      <c r="F962" s="901"/>
    </row>
    <row r="963" spans="1:6" customFormat="1">
      <c r="A963" s="297"/>
      <c r="B963" s="471"/>
      <c r="C963" s="146"/>
      <c r="D963" s="146"/>
      <c r="E963" s="146"/>
      <c r="F963" s="901"/>
    </row>
    <row r="964" spans="1:6" customFormat="1">
      <c r="A964" s="297"/>
      <c r="B964" s="471"/>
      <c r="C964" s="146"/>
      <c r="D964" s="146"/>
      <c r="E964" s="146"/>
      <c r="F964" s="901"/>
    </row>
    <row r="965" spans="1:6" customFormat="1">
      <c r="A965" s="297"/>
      <c r="B965" s="471"/>
      <c r="C965" s="146"/>
      <c r="D965" s="146"/>
      <c r="E965" s="146"/>
      <c r="F965" s="901"/>
    </row>
    <row r="966" spans="1:6" customFormat="1">
      <c r="A966" s="297"/>
      <c r="B966" s="471"/>
      <c r="C966" s="146"/>
      <c r="D966" s="146"/>
      <c r="E966" s="146"/>
      <c r="F966" s="901"/>
    </row>
    <row r="967" spans="1:6" customFormat="1">
      <c r="A967" s="297"/>
      <c r="B967" s="471"/>
      <c r="C967" s="146"/>
      <c r="D967" s="146"/>
      <c r="E967" s="146"/>
      <c r="F967" s="901"/>
    </row>
    <row r="968" spans="1:6" customFormat="1">
      <c r="A968" s="297"/>
      <c r="B968" s="471"/>
      <c r="C968" s="146"/>
      <c r="D968" s="146"/>
      <c r="E968" s="146"/>
      <c r="F968" s="901"/>
    </row>
    <row r="969" spans="1:6" customFormat="1">
      <c r="A969" s="297"/>
      <c r="B969" s="471"/>
      <c r="C969" s="146"/>
      <c r="D969" s="146"/>
      <c r="E969" s="146"/>
      <c r="F969" s="901"/>
    </row>
    <row r="970" spans="1:6" customFormat="1">
      <c r="A970" s="297"/>
      <c r="B970" s="471"/>
      <c r="C970" s="146"/>
      <c r="D970" s="146"/>
      <c r="E970" s="146"/>
      <c r="F970" s="901"/>
    </row>
    <row r="971" spans="1:6" customFormat="1">
      <c r="A971" s="297"/>
      <c r="B971" s="471"/>
      <c r="C971" s="146"/>
      <c r="D971" s="146"/>
      <c r="E971" s="146"/>
      <c r="F971" s="901"/>
    </row>
    <row r="972" spans="1:6" customFormat="1">
      <c r="A972" s="297"/>
      <c r="B972" s="471"/>
      <c r="C972" s="146"/>
      <c r="D972" s="146"/>
      <c r="E972" s="146"/>
      <c r="F972" s="901"/>
    </row>
    <row r="973" spans="1:6" customFormat="1">
      <c r="A973" s="297"/>
      <c r="B973" s="471"/>
      <c r="C973" s="146"/>
      <c r="D973" s="146"/>
      <c r="E973" s="146"/>
      <c r="F973" s="901"/>
    </row>
    <row r="974" spans="1:6" customFormat="1">
      <c r="A974" s="297"/>
      <c r="B974" s="471"/>
      <c r="C974" s="146"/>
      <c r="D974" s="146"/>
      <c r="E974" s="146"/>
      <c r="F974" s="901"/>
    </row>
    <row r="975" spans="1:6" customFormat="1">
      <c r="A975" s="297"/>
      <c r="B975" s="471"/>
      <c r="C975" s="146"/>
      <c r="D975" s="146"/>
      <c r="E975" s="146"/>
      <c r="F975" s="901"/>
    </row>
    <row r="976" spans="1:6" customFormat="1">
      <c r="A976" s="297"/>
      <c r="B976" s="471"/>
      <c r="C976" s="146"/>
      <c r="D976" s="146"/>
      <c r="E976" s="146"/>
      <c r="F976" s="901"/>
    </row>
    <row r="977" spans="1:6" customFormat="1">
      <c r="A977" s="297"/>
      <c r="B977" s="471"/>
      <c r="C977" s="146"/>
      <c r="D977" s="146"/>
      <c r="E977" s="146"/>
      <c r="F977" s="901"/>
    </row>
    <row r="978" spans="1:6" customFormat="1">
      <c r="A978" s="297"/>
      <c r="B978" s="471"/>
      <c r="C978" s="146"/>
      <c r="D978" s="146"/>
      <c r="E978" s="146"/>
      <c r="F978" s="901"/>
    </row>
    <row r="979" spans="1:6" customFormat="1">
      <c r="A979" s="297"/>
      <c r="B979" s="471"/>
      <c r="C979" s="146"/>
      <c r="D979" s="146"/>
      <c r="E979" s="146"/>
      <c r="F979" s="901"/>
    </row>
    <row r="980" spans="1:6" customFormat="1">
      <c r="A980" s="297"/>
      <c r="B980" s="471"/>
      <c r="C980" s="146"/>
      <c r="D980" s="146"/>
      <c r="E980" s="146"/>
      <c r="F980" s="901"/>
    </row>
    <row r="981" spans="1:6" customFormat="1">
      <c r="A981" s="297"/>
      <c r="B981" s="471"/>
      <c r="C981" s="146"/>
      <c r="D981" s="146"/>
      <c r="E981" s="146"/>
      <c r="F981" s="901"/>
    </row>
    <row r="982" spans="1:6" customFormat="1">
      <c r="A982" s="297"/>
      <c r="B982" s="471"/>
      <c r="C982" s="146"/>
      <c r="D982" s="146"/>
      <c r="E982" s="146"/>
      <c r="F982" s="901"/>
    </row>
    <row r="983" spans="1:6" customFormat="1">
      <c r="A983" s="297"/>
      <c r="B983" s="471"/>
      <c r="C983" s="146"/>
      <c r="D983" s="146"/>
      <c r="E983" s="146"/>
      <c r="F983" s="901"/>
    </row>
    <row r="984" spans="1:6" customFormat="1">
      <c r="A984" s="297"/>
      <c r="B984" s="471"/>
      <c r="C984" s="146"/>
      <c r="D984" s="146"/>
      <c r="E984" s="146"/>
      <c r="F984" s="901"/>
    </row>
    <row r="985" spans="1:6" customFormat="1">
      <c r="A985" s="297"/>
      <c r="B985" s="471"/>
      <c r="C985" s="146"/>
      <c r="D985" s="146"/>
      <c r="E985" s="146"/>
      <c r="F985" s="901"/>
    </row>
    <row r="986" spans="1:6" customFormat="1">
      <c r="A986" s="297"/>
      <c r="B986" s="471"/>
      <c r="C986" s="146"/>
      <c r="D986" s="146"/>
      <c r="E986" s="146"/>
      <c r="F986" s="901"/>
    </row>
    <row r="987" spans="1:6" customFormat="1">
      <c r="A987" s="297"/>
      <c r="B987" s="471"/>
      <c r="C987" s="146"/>
      <c r="D987" s="146"/>
      <c r="E987" s="146"/>
      <c r="F987" s="901"/>
    </row>
    <row r="988" spans="1:6" customFormat="1">
      <c r="A988" s="297"/>
      <c r="B988" s="471"/>
      <c r="C988" s="146"/>
      <c r="D988" s="146"/>
      <c r="E988" s="146"/>
      <c r="F988" s="901"/>
    </row>
    <row r="989" spans="1:6" customFormat="1">
      <c r="A989" s="297"/>
      <c r="B989" s="471"/>
      <c r="C989" s="146"/>
      <c r="D989" s="146"/>
      <c r="E989" s="146"/>
      <c r="F989" s="901"/>
    </row>
    <row r="990" spans="1:6" customFormat="1">
      <c r="A990" s="297"/>
      <c r="B990" s="471"/>
      <c r="C990" s="146"/>
      <c r="D990" s="146"/>
      <c r="E990" s="146"/>
      <c r="F990" s="901"/>
    </row>
    <row r="991" spans="1:6" customFormat="1">
      <c r="A991" s="297"/>
      <c r="B991" s="471"/>
      <c r="C991" s="146"/>
      <c r="D991" s="146"/>
      <c r="E991" s="146"/>
      <c r="F991" s="901"/>
    </row>
    <row r="992" spans="1:6" customFormat="1">
      <c r="A992" s="297"/>
      <c r="B992" s="471"/>
      <c r="C992" s="146"/>
      <c r="D992" s="146"/>
      <c r="E992" s="146"/>
      <c r="F992" s="901"/>
    </row>
    <row r="993" spans="1:6" customFormat="1">
      <c r="A993" s="297"/>
      <c r="B993" s="471"/>
      <c r="C993" s="146"/>
      <c r="D993" s="146"/>
      <c r="E993" s="146"/>
      <c r="F993" s="901"/>
    </row>
    <row r="994" spans="1:6" customFormat="1">
      <c r="A994" s="297"/>
      <c r="B994" s="471"/>
      <c r="C994" s="146"/>
      <c r="D994" s="146"/>
      <c r="E994" s="146"/>
      <c r="F994" s="901"/>
    </row>
    <row r="995" spans="1:6" customFormat="1">
      <c r="A995" s="297"/>
      <c r="B995" s="471"/>
      <c r="C995" s="146"/>
      <c r="D995" s="146"/>
      <c r="E995" s="146"/>
      <c r="F995" s="901"/>
    </row>
    <row r="996" spans="1:6" customFormat="1">
      <c r="A996" s="297"/>
      <c r="B996" s="471"/>
      <c r="C996" s="146"/>
      <c r="D996" s="146"/>
      <c r="E996" s="146"/>
      <c r="F996" s="901"/>
    </row>
    <row r="997" spans="1:6" customFormat="1">
      <c r="A997" s="297"/>
      <c r="B997" s="471"/>
      <c r="C997" s="146"/>
      <c r="D997" s="146"/>
      <c r="E997" s="146"/>
      <c r="F997" s="901"/>
    </row>
    <row r="998" spans="1:6" customFormat="1">
      <c r="A998" s="297"/>
      <c r="B998" s="471"/>
      <c r="C998" s="146"/>
      <c r="D998" s="146"/>
      <c r="E998" s="146"/>
      <c r="F998" s="901"/>
    </row>
    <row r="999" spans="1:6" customFormat="1">
      <c r="A999" s="297"/>
      <c r="B999" s="471"/>
      <c r="C999" s="146"/>
      <c r="D999" s="146"/>
      <c r="E999" s="146"/>
      <c r="F999" s="901"/>
    </row>
    <row r="1000" spans="1:6" customFormat="1">
      <c r="A1000" s="297"/>
      <c r="B1000" s="471"/>
      <c r="C1000" s="146"/>
      <c r="D1000" s="146"/>
      <c r="E1000" s="146"/>
      <c r="F1000" s="901"/>
    </row>
    <row r="1001" spans="1:6" customFormat="1">
      <c r="A1001" s="297"/>
      <c r="B1001" s="471"/>
      <c r="C1001" s="146"/>
      <c r="D1001" s="146"/>
      <c r="E1001" s="146"/>
      <c r="F1001" s="901"/>
    </row>
    <row r="1002" spans="1:6" customFormat="1">
      <c r="A1002" s="297"/>
      <c r="B1002" s="471"/>
      <c r="C1002" s="146"/>
      <c r="D1002" s="146"/>
      <c r="E1002" s="146"/>
      <c r="F1002" s="901"/>
    </row>
    <row r="1003" spans="1:6" customFormat="1">
      <c r="A1003" s="297"/>
      <c r="B1003" s="471"/>
      <c r="C1003" s="146"/>
      <c r="D1003" s="146"/>
      <c r="E1003" s="146"/>
      <c r="F1003" s="901"/>
    </row>
    <row r="1004" spans="1:6" customFormat="1">
      <c r="A1004" s="297"/>
      <c r="B1004" s="471"/>
      <c r="C1004" s="146"/>
      <c r="D1004" s="146"/>
      <c r="E1004" s="146"/>
      <c r="F1004" s="901"/>
    </row>
    <row r="1005" spans="1:6" customFormat="1">
      <c r="A1005" s="297"/>
      <c r="B1005" s="471"/>
      <c r="C1005" s="146"/>
      <c r="D1005" s="146"/>
      <c r="E1005" s="146"/>
      <c r="F1005" s="901"/>
    </row>
    <row r="1006" spans="1:6" customFormat="1">
      <c r="A1006" s="297"/>
      <c r="B1006" s="471"/>
      <c r="C1006" s="146"/>
      <c r="D1006" s="146"/>
      <c r="E1006" s="146"/>
      <c r="F1006" s="901"/>
    </row>
    <row r="1007" spans="1:6" customFormat="1">
      <c r="A1007" s="297"/>
      <c r="B1007" s="471"/>
      <c r="C1007" s="146"/>
      <c r="D1007" s="146"/>
      <c r="E1007" s="146"/>
      <c r="F1007" s="901"/>
    </row>
    <row r="1008" spans="1:6" customFormat="1">
      <c r="A1008" s="297"/>
      <c r="B1008" s="471"/>
      <c r="C1008" s="146"/>
      <c r="D1008" s="146"/>
      <c r="E1008" s="146"/>
      <c r="F1008" s="901"/>
    </row>
    <row r="1009" spans="1:6" customFormat="1">
      <c r="A1009" s="297"/>
      <c r="B1009" s="471"/>
      <c r="C1009" s="146"/>
      <c r="D1009" s="146"/>
      <c r="E1009" s="146"/>
      <c r="F1009" s="901"/>
    </row>
    <row r="1010" spans="1:6" customFormat="1">
      <c r="A1010" s="297"/>
      <c r="B1010" s="471"/>
      <c r="C1010" s="146"/>
      <c r="D1010" s="146"/>
      <c r="E1010" s="146"/>
      <c r="F1010" s="901"/>
    </row>
    <row r="1011" spans="1:6" customFormat="1">
      <c r="A1011" s="297"/>
      <c r="B1011" s="471"/>
      <c r="C1011" s="146"/>
      <c r="D1011" s="146"/>
      <c r="E1011" s="146"/>
      <c r="F1011" s="901"/>
    </row>
    <row r="1012" spans="1:6" customFormat="1">
      <c r="A1012" s="297"/>
      <c r="B1012" s="471"/>
      <c r="C1012" s="146"/>
      <c r="D1012" s="146"/>
      <c r="E1012" s="146"/>
      <c r="F1012" s="901"/>
    </row>
    <row r="1013" spans="1:6" customFormat="1">
      <c r="A1013" s="297"/>
      <c r="B1013" s="471"/>
      <c r="C1013" s="146"/>
      <c r="D1013" s="146"/>
      <c r="E1013" s="146"/>
      <c r="F1013" s="901"/>
    </row>
    <row r="1014" spans="1:6" customFormat="1">
      <c r="A1014" s="297"/>
      <c r="B1014" s="471"/>
      <c r="C1014" s="146"/>
      <c r="D1014" s="146"/>
      <c r="E1014" s="146"/>
      <c r="F1014" s="901"/>
    </row>
    <row r="1015" spans="1:6" customFormat="1">
      <c r="A1015" s="297"/>
      <c r="B1015" s="471"/>
      <c r="C1015" s="146"/>
      <c r="D1015" s="146"/>
      <c r="E1015" s="146"/>
      <c r="F1015" s="901"/>
    </row>
    <row r="1016" spans="1:6" customFormat="1">
      <c r="A1016" s="297"/>
      <c r="B1016" s="471"/>
      <c r="C1016" s="146"/>
      <c r="D1016" s="146"/>
      <c r="E1016" s="146"/>
      <c r="F1016" s="901"/>
    </row>
    <row r="1017" spans="1:6" customFormat="1">
      <c r="A1017" s="297"/>
      <c r="B1017" s="471"/>
      <c r="C1017" s="146"/>
      <c r="D1017" s="146"/>
      <c r="E1017" s="146"/>
      <c r="F1017" s="901"/>
    </row>
    <row r="1018" spans="1:6" customFormat="1">
      <c r="A1018" s="297"/>
      <c r="B1018" s="471"/>
      <c r="C1018" s="146"/>
      <c r="D1018" s="146"/>
      <c r="E1018" s="146"/>
      <c r="F1018" s="901"/>
    </row>
    <row r="1019" spans="1:6" customFormat="1">
      <c r="A1019" s="297"/>
      <c r="B1019" s="471"/>
      <c r="C1019" s="146"/>
      <c r="D1019" s="146"/>
      <c r="E1019" s="146"/>
      <c r="F1019" s="901"/>
    </row>
    <row r="1020" spans="1:6" customFormat="1">
      <c r="A1020" s="297"/>
      <c r="B1020" s="471"/>
      <c r="C1020" s="146"/>
      <c r="D1020" s="146"/>
      <c r="E1020" s="146"/>
      <c r="F1020" s="901"/>
    </row>
    <row r="1021" spans="1:6" customFormat="1">
      <c r="A1021" s="297"/>
      <c r="B1021" s="471"/>
      <c r="C1021" s="146"/>
      <c r="D1021" s="146"/>
      <c r="E1021" s="146"/>
      <c r="F1021" s="901"/>
    </row>
    <row r="1022" spans="1:6" customFormat="1">
      <c r="A1022" s="297"/>
      <c r="B1022" s="471"/>
      <c r="C1022" s="146"/>
      <c r="D1022" s="146"/>
      <c r="E1022" s="146"/>
      <c r="F1022" s="901"/>
    </row>
    <row r="1023" spans="1:6" customFormat="1">
      <c r="A1023" s="297"/>
      <c r="B1023" s="471"/>
      <c r="C1023" s="146"/>
      <c r="D1023" s="146"/>
      <c r="E1023" s="146"/>
      <c r="F1023" s="901"/>
    </row>
    <row r="1024" spans="1:6" customFormat="1">
      <c r="A1024" s="297"/>
      <c r="B1024" s="471"/>
      <c r="C1024" s="146"/>
      <c r="D1024" s="146"/>
      <c r="E1024" s="146"/>
      <c r="F1024" s="901"/>
    </row>
    <row r="1025" spans="1:6" customFormat="1">
      <c r="A1025" s="297"/>
      <c r="B1025" s="471"/>
      <c r="C1025" s="146"/>
      <c r="D1025" s="146"/>
      <c r="E1025" s="146"/>
      <c r="F1025" s="901"/>
    </row>
    <row r="1026" spans="1:6" customFormat="1">
      <c r="A1026" s="297"/>
      <c r="B1026" s="471"/>
      <c r="C1026" s="146"/>
      <c r="D1026" s="146"/>
      <c r="E1026" s="146"/>
      <c r="F1026" s="901"/>
    </row>
    <row r="1027" spans="1:6" customFormat="1">
      <c r="A1027" s="297"/>
      <c r="B1027" s="471"/>
      <c r="C1027" s="146"/>
      <c r="D1027" s="146"/>
      <c r="E1027" s="146"/>
      <c r="F1027" s="901"/>
    </row>
    <row r="1028" spans="1:6" customFormat="1">
      <c r="A1028" s="297"/>
      <c r="B1028" s="471"/>
      <c r="C1028" s="146"/>
      <c r="D1028" s="146"/>
      <c r="E1028" s="146"/>
      <c r="F1028" s="901"/>
    </row>
    <row r="1029" spans="1:6" customFormat="1">
      <c r="A1029" s="297"/>
      <c r="B1029" s="471"/>
      <c r="C1029" s="146"/>
      <c r="D1029" s="146"/>
      <c r="E1029" s="146"/>
      <c r="F1029" s="901"/>
    </row>
    <row r="1030" spans="1:6" customFormat="1">
      <c r="A1030" s="297"/>
      <c r="B1030" s="471"/>
      <c r="C1030" s="146"/>
      <c r="D1030" s="146"/>
      <c r="E1030" s="146"/>
      <c r="F1030" s="901"/>
    </row>
    <row r="1031" spans="1:6" customFormat="1">
      <c r="A1031" s="297"/>
      <c r="B1031" s="471"/>
      <c r="C1031" s="146"/>
      <c r="D1031" s="146"/>
      <c r="E1031" s="146"/>
      <c r="F1031" s="901"/>
    </row>
    <row r="1032" spans="1:6" customFormat="1">
      <c r="A1032" s="297"/>
      <c r="B1032" s="471"/>
      <c r="C1032" s="146"/>
      <c r="D1032" s="146"/>
      <c r="E1032" s="146"/>
      <c r="F1032" s="901"/>
    </row>
    <row r="1033" spans="1:6" customFormat="1">
      <c r="A1033" s="297"/>
      <c r="B1033" s="471"/>
      <c r="C1033" s="146"/>
      <c r="D1033" s="146"/>
      <c r="E1033" s="146"/>
      <c r="F1033" s="901"/>
    </row>
    <row r="1034" spans="1:6" customFormat="1">
      <c r="A1034" s="297"/>
      <c r="B1034" s="471"/>
      <c r="C1034" s="146"/>
      <c r="D1034" s="146"/>
      <c r="E1034" s="146"/>
      <c r="F1034" s="901"/>
    </row>
    <row r="1035" spans="1:6" customFormat="1">
      <c r="A1035" s="297"/>
      <c r="B1035" s="471"/>
      <c r="C1035" s="146"/>
      <c r="D1035" s="146"/>
      <c r="E1035" s="146"/>
      <c r="F1035" s="901"/>
    </row>
    <row r="1036" spans="1:6" customFormat="1">
      <c r="A1036" s="297"/>
      <c r="B1036" s="471"/>
      <c r="C1036" s="146"/>
      <c r="D1036" s="146"/>
      <c r="E1036" s="146"/>
      <c r="F1036" s="901"/>
    </row>
    <row r="1037" spans="1:6" customFormat="1">
      <c r="A1037" s="297"/>
      <c r="B1037" s="471"/>
      <c r="C1037" s="146"/>
      <c r="D1037" s="146"/>
      <c r="E1037" s="146"/>
      <c r="F1037" s="901"/>
    </row>
    <row r="1038" spans="1:6" customFormat="1">
      <c r="A1038" s="297"/>
      <c r="B1038" s="471"/>
      <c r="C1038" s="146"/>
      <c r="D1038" s="146"/>
      <c r="E1038" s="146"/>
      <c r="F1038" s="901"/>
    </row>
    <row r="1039" spans="1:6" customFormat="1">
      <c r="A1039" s="297"/>
      <c r="B1039" s="471"/>
      <c r="C1039" s="146"/>
      <c r="D1039" s="146"/>
      <c r="E1039" s="146"/>
      <c r="F1039" s="901"/>
    </row>
    <row r="1040" spans="1:6" customFormat="1">
      <c r="A1040" s="297"/>
      <c r="B1040" s="471"/>
      <c r="C1040" s="146"/>
      <c r="D1040" s="146"/>
      <c r="E1040" s="146"/>
      <c r="F1040" s="901"/>
    </row>
    <row r="1041" spans="1:6" customFormat="1">
      <c r="A1041" s="297"/>
      <c r="B1041" s="471"/>
      <c r="C1041" s="146"/>
      <c r="D1041" s="146"/>
      <c r="E1041" s="146"/>
      <c r="F1041" s="901"/>
    </row>
    <row r="1042" spans="1:6" customFormat="1">
      <c r="A1042" s="297"/>
      <c r="B1042" s="471"/>
      <c r="C1042" s="146"/>
      <c r="D1042" s="146"/>
      <c r="E1042" s="146"/>
      <c r="F1042" s="901"/>
    </row>
    <row r="1043" spans="1:6" customFormat="1">
      <c r="A1043" s="297"/>
      <c r="B1043" s="471"/>
      <c r="C1043" s="146"/>
      <c r="D1043" s="146"/>
      <c r="E1043" s="146"/>
      <c r="F1043" s="901"/>
    </row>
    <row r="1044" spans="1:6" customFormat="1">
      <c r="A1044" s="297"/>
      <c r="B1044" s="471"/>
      <c r="C1044" s="146"/>
      <c r="D1044" s="146"/>
      <c r="E1044" s="146"/>
      <c r="F1044" s="901"/>
    </row>
    <row r="1045" spans="1:6" customFormat="1">
      <c r="A1045" s="297"/>
      <c r="B1045" s="471"/>
      <c r="C1045" s="146"/>
      <c r="D1045" s="146"/>
      <c r="E1045" s="146"/>
      <c r="F1045" s="901"/>
    </row>
    <row r="1046" spans="1:6" customFormat="1">
      <c r="A1046" s="297"/>
      <c r="B1046" s="471"/>
      <c r="C1046" s="146"/>
      <c r="D1046" s="146"/>
      <c r="E1046" s="146"/>
      <c r="F1046" s="901"/>
    </row>
    <row r="1047" spans="1:6" customFormat="1">
      <c r="A1047" s="297"/>
      <c r="B1047" s="471"/>
      <c r="C1047" s="146"/>
      <c r="D1047" s="146"/>
      <c r="E1047" s="146"/>
      <c r="F1047" s="901"/>
    </row>
    <row r="1048" spans="1:6" customFormat="1">
      <c r="A1048" s="297"/>
      <c r="B1048" s="471"/>
      <c r="C1048" s="146"/>
      <c r="D1048" s="146"/>
      <c r="E1048" s="146"/>
      <c r="F1048" s="901"/>
    </row>
    <row r="1049" spans="1:6" customFormat="1">
      <c r="A1049" s="297"/>
      <c r="B1049" s="471"/>
      <c r="C1049" s="146"/>
      <c r="D1049" s="146"/>
      <c r="E1049" s="146"/>
      <c r="F1049" s="901"/>
    </row>
    <row r="1050" spans="1:6" customFormat="1">
      <c r="A1050" s="297"/>
      <c r="B1050" s="471"/>
      <c r="C1050" s="146"/>
      <c r="D1050" s="146"/>
      <c r="E1050" s="146"/>
      <c r="F1050" s="901"/>
    </row>
    <row r="1051" spans="1:6" customFormat="1">
      <c r="A1051" s="297"/>
      <c r="B1051" s="471"/>
      <c r="C1051" s="146"/>
      <c r="D1051" s="146"/>
      <c r="E1051" s="146"/>
      <c r="F1051" s="901"/>
    </row>
    <row r="1052" spans="1:6" customFormat="1">
      <c r="A1052" s="297"/>
      <c r="B1052" s="471"/>
      <c r="C1052" s="146"/>
      <c r="D1052" s="146"/>
      <c r="E1052" s="146"/>
      <c r="F1052" s="901"/>
    </row>
    <row r="1053" spans="1:6" customFormat="1">
      <c r="A1053" s="297"/>
      <c r="B1053" s="471"/>
      <c r="C1053" s="146"/>
      <c r="D1053" s="146"/>
      <c r="E1053" s="146"/>
      <c r="F1053" s="901"/>
    </row>
    <row r="1054" spans="1:6" customFormat="1">
      <c r="A1054" s="297"/>
      <c r="B1054" s="471"/>
      <c r="C1054" s="146"/>
      <c r="D1054" s="146"/>
      <c r="E1054" s="146"/>
      <c r="F1054" s="901"/>
    </row>
    <row r="1055" spans="1:6" customFormat="1">
      <c r="A1055" s="297"/>
      <c r="B1055" s="471"/>
      <c r="C1055" s="146"/>
      <c r="D1055" s="146"/>
      <c r="E1055" s="146"/>
      <c r="F1055" s="901"/>
    </row>
    <row r="1056" spans="1:6" customFormat="1">
      <c r="A1056" s="297"/>
      <c r="B1056" s="471"/>
      <c r="C1056" s="146"/>
      <c r="D1056" s="146"/>
      <c r="E1056" s="146"/>
      <c r="F1056" s="901"/>
    </row>
    <row r="1057" spans="1:6" customFormat="1">
      <c r="A1057" s="297"/>
      <c r="B1057" s="471"/>
      <c r="C1057" s="146"/>
      <c r="D1057" s="146"/>
      <c r="E1057" s="146"/>
      <c r="F1057" s="901"/>
    </row>
    <row r="1058" spans="1:6" customFormat="1">
      <c r="A1058" s="297"/>
      <c r="B1058" s="471"/>
      <c r="C1058" s="146"/>
      <c r="D1058" s="146"/>
      <c r="E1058" s="146"/>
      <c r="F1058" s="901"/>
    </row>
    <row r="1059" spans="1:6" customFormat="1">
      <c r="A1059" s="297"/>
      <c r="B1059" s="471"/>
      <c r="C1059" s="146"/>
      <c r="D1059" s="146"/>
      <c r="E1059" s="146"/>
      <c r="F1059" s="901"/>
    </row>
    <row r="1060" spans="1:6" customFormat="1">
      <c r="A1060" s="297"/>
      <c r="B1060" s="471"/>
      <c r="C1060" s="146"/>
      <c r="D1060" s="146"/>
      <c r="E1060" s="146"/>
      <c r="F1060" s="901"/>
    </row>
    <row r="1061" spans="1:6" customFormat="1">
      <c r="A1061" s="297"/>
      <c r="B1061" s="471"/>
      <c r="C1061" s="146"/>
      <c r="D1061" s="146"/>
      <c r="E1061" s="146"/>
      <c r="F1061" s="901"/>
    </row>
    <row r="1062" spans="1:6" customFormat="1">
      <c r="A1062" s="297"/>
      <c r="B1062" s="471"/>
      <c r="C1062" s="146"/>
      <c r="D1062" s="146"/>
      <c r="E1062" s="146"/>
      <c r="F1062" s="901"/>
    </row>
    <row r="1063" spans="1:6" customFormat="1">
      <c r="A1063" s="297"/>
      <c r="B1063" s="471"/>
      <c r="C1063" s="146"/>
      <c r="D1063" s="146"/>
      <c r="E1063" s="146"/>
      <c r="F1063" s="901"/>
    </row>
    <row r="1064" spans="1:6" customFormat="1">
      <c r="A1064" s="297"/>
      <c r="B1064" s="471"/>
      <c r="C1064" s="146"/>
      <c r="D1064" s="146"/>
      <c r="E1064" s="146"/>
      <c r="F1064" s="901"/>
    </row>
    <row r="1065" spans="1:6" customFormat="1">
      <c r="A1065" s="297"/>
      <c r="B1065" s="471"/>
      <c r="C1065" s="146"/>
      <c r="D1065" s="146"/>
      <c r="E1065" s="146"/>
      <c r="F1065" s="901"/>
    </row>
    <row r="1066" spans="1:6" customFormat="1">
      <c r="A1066" s="297"/>
      <c r="B1066" s="471"/>
      <c r="C1066" s="146"/>
      <c r="D1066" s="146"/>
      <c r="E1066" s="146"/>
      <c r="F1066" s="901"/>
    </row>
    <row r="1067" spans="1:6" customFormat="1">
      <c r="A1067" s="297"/>
      <c r="B1067" s="471"/>
      <c r="C1067" s="146"/>
      <c r="D1067" s="146"/>
      <c r="E1067" s="146"/>
      <c r="F1067" s="901"/>
    </row>
    <row r="1068" spans="1:6" customFormat="1">
      <c r="A1068" s="297"/>
      <c r="B1068" s="471"/>
      <c r="C1068" s="146"/>
      <c r="D1068" s="146"/>
      <c r="E1068" s="146"/>
      <c r="F1068" s="901"/>
    </row>
    <row r="1069" spans="1:6" customFormat="1">
      <c r="A1069" s="297"/>
      <c r="B1069" s="471"/>
      <c r="C1069" s="146"/>
      <c r="D1069" s="146"/>
      <c r="E1069" s="146"/>
      <c r="F1069" s="901"/>
    </row>
    <row r="1070" spans="1:6" customFormat="1">
      <c r="A1070" s="297"/>
      <c r="B1070" s="471"/>
      <c r="C1070" s="146"/>
      <c r="D1070" s="146"/>
      <c r="E1070" s="146"/>
      <c r="F1070" s="901"/>
    </row>
    <row r="1071" spans="1:6" customFormat="1">
      <c r="A1071" s="297"/>
      <c r="B1071" s="471"/>
      <c r="C1071" s="146"/>
      <c r="D1071" s="146"/>
      <c r="E1071" s="146"/>
      <c r="F1071" s="901"/>
    </row>
    <row r="1072" spans="1:6" customFormat="1">
      <c r="A1072" s="297"/>
      <c r="B1072" s="471"/>
      <c r="C1072" s="146"/>
      <c r="D1072" s="146"/>
      <c r="E1072" s="146"/>
      <c r="F1072" s="901"/>
    </row>
    <row r="1073" spans="1:6" customFormat="1">
      <c r="A1073" s="297"/>
      <c r="B1073" s="471"/>
      <c r="C1073" s="146"/>
      <c r="D1073" s="146"/>
      <c r="E1073" s="146"/>
      <c r="F1073" s="901"/>
    </row>
    <row r="1074" spans="1:6" customFormat="1">
      <c r="A1074" s="297"/>
      <c r="B1074" s="471"/>
      <c r="C1074" s="146"/>
      <c r="D1074" s="146"/>
      <c r="E1074" s="146"/>
      <c r="F1074" s="901"/>
    </row>
    <row r="1075" spans="1:6" customFormat="1">
      <c r="A1075" s="297"/>
      <c r="B1075" s="471"/>
      <c r="C1075" s="146"/>
      <c r="D1075" s="146"/>
      <c r="E1075" s="146"/>
      <c r="F1075" s="901"/>
    </row>
    <row r="1076" spans="1:6" customFormat="1">
      <c r="A1076" s="297"/>
      <c r="B1076" s="471"/>
      <c r="C1076" s="146"/>
      <c r="D1076" s="146"/>
      <c r="E1076" s="146"/>
      <c r="F1076" s="901"/>
    </row>
    <row r="1077" spans="1:6" customFormat="1">
      <c r="A1077" s="297"/>
      <c r="B1077" s="471"/>
      <c r="C1077" s="146"/>
      <c r="D1077" s="146"/>
      <c r="E1077" s="146"/>
      <c r="F1077" s="901"/>
    </row>
    <row r="1078" spans="1:6" customFormat="1">
      <c r="A1078" s="297"/>
      <c r="B1078" s="471"/>
      <c r="C1078" s="146"/>
      <c r="D1078" s="146"/>
      <c r="E1078" s="146"/>
      <c r="F1078" s="901"/>
    </row>
    <row r="1079" spans="1:6" customFormat="1">
      <c r="A1079" s="297"/>
      <c r="B1079" s="471"/>
      <c r="C1079" s="146"/>
      <c r="D1079" s="146"/>
      <c r="E1079" s="146"/>
      <c r="F1079" s="901"/>
    </row>
    <row r="1080" spans="1:6" customFormat="1">
      <c r="A1080" s="297"/>
      <c r="B1080" s="471"/>
      <c r="C1080" s="146"/>
      <c r="D1080" s="146"/>
      <c r="E1080" s="146"/>
      <c r="F1080" s="901"/>
    </row>
    <row r="1081" spans="1:6" customFormat="1">
      <c r="A1081" s="297"/>
      <c r="B1081" s="471"/>
      <c r="C1081" s="146"/>
      <c r="D1081" s="146"/>
      <c r="E1081" s="146"/>
      <c r="F1081" s="901"/>
    </row>
    <row r="1082" spans="1:6" customFormat="1">
      <c r="A1082" s="297"/>
      <c r="B1082" s="471"/>
      <c r="C1082" s="146"/>
      <c r="D1082" s="146"/>
      <c r="E1082" s="146"/>
      <c r="F1082" s="901"/>
    </row>
    <row r="1083" spans="1:6" customFormat="1">
      <c r="A1083" s="297"/>
      <c r="B1083" s="471"/>
      <c r="C1083" s="146"/>
      <c r="D1083" s="146"/>
      <c r="E1083" s="146"/>
      <c r="F1083" s="901"/>
    </row>
    <row r="1084" spans="1:6" customFormat="1">
      <c r="A1084" s="297"/>
      <c r="B1084" s="471"/>
      <c r="C1084" s="146"/>
      <c r="D1084" s="146"/>
      <c r="E1084" s="146"/>
      <c r="F1084" s="901"/>
    </row>
    <row r="1085" spans="1:6" customFormat="1">
      <c r="A1085" s="297"/>
      <c r="B1085" s="471"/>
      <c r="C1085" s="146"/>
      <c r="D1085" s="146"/>
      <c r="E1085" s="146"/>
      <c r="F1085" s="901"/>
    </row>
    <row r="1086" spans="1:6" customFormat="1">
      <c r="A1086" s="297"/>
      <c r="B1086" s="471"/>
      <c r="C1086" s="146"/>
      <c r="D1086" s="146"/>
      <c r="E1086" s="146"/>
      <c r="F1086" s="901"/>
    </row>
    <row r="1087" spans="1:6" customFormat="1">
      <c r="A1087" s="297"/>
      <c r="B1087" s="471"/>
      <c r="C1087" s="146"/>
      <c r="D1087" s="146"/>
      <c r="E1087" s="146"/>
      <c r="F1087" s="901"/>
    </row>
    <row r="1088" spans="1:6" customFormat="1">
      <c r="A1088" s="297"/>
      <c r="B1088" s="471"/>
      <c r="C1088" s="146"/>
      <c r="D1088" s="146"/>
      <c r="E1088" s="146"/>
      <c r="F1088" s="901"/>
    </row>
    <row r="1089" spans="1:6" customFormat="1">
      <c r="A1089" s="297"/>
      <c r="B1089" s="471"/>
      <c r="C1089" s="146"/>
      <c r="D1089" s="146"/>
      <c r="E1089" s="146"/>
      <c r="F1089" s="901"/>
    </row>
    <row r="1090" spans="1:6" customFormat="1">
      <c r="A1090" s="297"/>
      <c r="B1090" s="471"/>
      <c r="C1090" s="146"/>
      <c r="D1090" s="146"/>
      <c r="E1090" s="146"/>
      <c r="F1090" s="901"/>
    </row>
    <row r="1091" spans="1:6" customFormat="1">
      <c r="A1091" s="297"/>
      <c r="B1091" s="471"/>
      <c r="C1091" s="146"/>
      <c r="D1091" s="146"/>
      <c r="E1091" s="146"/>
      <c r="F1091" s="901"/>
    </row>
    <row r="1092" spans="1:6" customFormat="1">
      <c r="A1092" s="297"/>
      <c r="B1092" s="471"/>
      <c r="C1092" s="146"/>
      <c r="D1092" s="146"/>
      <c r="E1092" s="146"/>
      <c r="F1092" s="901"/>
    </row>
    <row r="1093" spans="1:6" customFormat="1">
      <c r="A1093" s="297"/>
      <c r="B1093" s="471"/>
      <c r="C1093" s="146"/>
      <c r="D1093" s="146"/>
      <c r="E1093" s="146"/>
      <c r="F1093" s="901"/>
    </row>
    <row r="1094" spans="1:6" customFormat="1">
      <c r="A1094" s="297"/>
      <c r="B1094" s="471"/>
      <c r="C1094" s="146"/>
      <c r="D1094" s="146"/>
      <c r="E1094" s="146"/>
      <c r="F1094" s="901"/>
    </row>
    <row r="1095" spans="1:6" customFormat="1">
      <c r="A1095" s="297"/>
      <c r="B1095" s="471"/>
      <c r="C1095" s="146"/>
      <c r="D1095" s="146"/>
      <c r="E1095" s="146"/>
      <c r="F1095" s="901"/>
    </row>
    <row r="1096" spans="1:6" customFormat="1">
      <c r="A1096" s="297"/>
      <c r="B1096" s="471"/>
      <c r="C1096" s="146"/>
      <c r="D1096" s="146"/>
      <c r="E1096" s="146"/>
      <c r="F1096" s="901"/>
    </row>
    <row r="1097" spans="1:6" customFormat="1">
      <c r="A1097" s="297"/>
      <c r="B1097" s="471"/>
      <c r="C1097" s="146"/>
      <c r="D1097" s="146"/>
      <c r="E1097" s="146"/>
      <c r="F1097" s="901"/>
    </row>
    <row r="1098" spans="1:6" customFormat="1">
      <c r="A1098" s="297"/>
      <c r="B1098" s="471"/>
      <c r="C1098" s="146"/>
      <c r="D1098" s="146"/>
      <c r="E1098" s="146"/>
      <c r="F1098" s="901"/>
    </row>
    <row r="1099" spans="1:6" customFormat="1">
      <c r="A1099" s="297"/>
      <c r="B1099" s="471"/>
      <c r="C1099" s="146"/>
      <c r="D1099" s="146"/>
      <c r="E1099" s="146"/>
      <c r="F1099" s="901"/>
    </row>
    <row r="1100" spans="1:6" customFormat="1">
      <c r="A1100" s="297"/>
      <c r="B1100" s="471"/>
      <c r="C1100" s="146"/>
      <c r="D1100" s="146"/>
      <c r="E1100" s="146"/>
      <c r="F1100" s="901"/>
    </row>
    <row r="1101" spans="1:6" customFormat="1">
      <c r="A1101" s="297"/>
      <c r="B1101" s="471"/>
      <c r="C1101" s="146"/>
      <c r="D1101" s="146"/>
      <c r="E1101" s="146"/>
      <c r="F1101" s="901"/>
    </row>
    <row r="1102" spans="1:6" customFormat="1">
      <c r="A1102" s="297"/>
      <c r="B1102" s="471"/>
      <c r="C1102" s="146"/>
      <c r="D1102" s="146"/>
      <c r="E1102" s="146"/>
      <c r="F1102" s="901"/>
    </row>
    <row r="1103" spans="1:6" customFormat="1">
      <c r="A1103" s="297"/>
      <c r="B1103" s="471"/>
      <c r="C1103" s="146"/>
      <c r="D1103" s="146"/>
      <c r="E1103" s="146"/>
      <c r="F1103" s="901"/>
    </row>
    <row r="1104" spans="1:6" customFormat="1">
      <c r="A1104" s="297"/>
      <c r="B1104" s="471"/>
      <c r="C1104" s="146"/>
      <c r="D1104" s="146"/>
      <c r="E1104" s="146"/>
      <c r="F1104" s="901"/>
    </row>
    <row r="1105" spans="1:6" customFormat="1">
      <c r="A1105" s="297"/>
      <c r="B1105" s="471"/>
      <c r="C1105" s="146"/>
      <c r="D1105" s="146"/>
      <c r="E1105" s="146"/>
      <c r="F1105" s="901"/>
    </row>
    <row r="1106" spans="1:6" customFormat="1">
      <c r="A1106" s="297"/>
      <c r="B1106" s="471"/>
      <c r="C1106" s="146"/>
      <c r="D1106" s="146"/>
      <c r="E1106" s="146"/>
      <c r="F1106" s="901"/>
    </row>
    <row r="1107" spans="1:6" customFormat="1">
      <c r="A1107" s="297"/>
      <c r="B1107" s="471"/>
      <c r="C1107" s="146"/>
      <c r="D1107" s="146"/>
      <c r="E1107" s="146"/>
      <c r="F1107" s="901"/>
    </row>
    <row r="1108" spans="1:6" customFormat="1">
      <c r="A1108" s="297"/>
      <c r="B1108" s="471"/>
      <c r="C1108" s="146"/>
      <c r="D1108" s="146"/>
      <c r="E1108" s="146"/>
      <c r="F1108" s="901"/>
    </row>
    <row r="1109" spans="1:6" customFormat="1">
      <c r="A1109" s="297"/>
      <c r="B1109" s="471"/>
      <c r="C1109" s="146"/>
      <c r="D1109" s="146"/>
      <c r="E1109" s="146"/>
      <c r="F1109" s="901"/>
    </row>
    <row r="1110" spans="1:6" customFormat="1">
      <c r="A1110" s="297"/>
      <c r="B1110" s="471"/>
      <c r="C1110" s="146"/>
      <c r="D1110" s="146"/>
      <c r="E1110" s="146"/>
      <c r="F1110" s="901"/>
    </row>
    <row r="1111" spans="1:6" customFormat="1">
      <c r="A1111" s="297"/>
      <c r="B1111" s="471"/>
      <c r="C1111" s="146"/>
      <c r="D1111" s="146"/>
      <c r="E1111" s="146"/>
      <c r="F1111" s="901"/>
    </row>
    <row r="1112" spans="1:6" customFormat="1">
      <c r="A1112" s="297"/>
      <c r="B1112" s="471"/>
      <c r="C1112" s="146"/>
      <c r="D1112" s="146"/>
      <c r="E1112" s="146"/>
      <c r="F1112" s="901"/>
    </row>
    <row r="1113" spans="1:6" customFormat="1">
      <c r="A1113" s="297"/>
      <c r="B1113" s="471"/>
      <c r="C1113" s="146"/>
      <c r="D1113" s="146"/>
      <c r="E1113" s="146"/>
      <c r="F1113" s="901"/>
    </row>
    <row r="1114" spans="1:6" customFormat="1">
      <c r="A1114" s="297"/>
      <c r="B1114" s="471"/>
      <c r="C1114" s="146"/>
      <c r="D1114" s="146"/>
      <c r="E1114" s="146"/>
      <c r="F1114" s="901"/>
    </row>
    <row r="1115" spans="1:6" customFormat="1">
      <c r="A1115" s="297"/>
      <c r="B1115" s="471"/>
      <c r="C1115" s="146"/>
      <c r="D1115" s="146"/>
      <c r="E1115" s="146"/>
      <c r="F1115" s="901"/>
    </row>
    <row r="1116" spans="1:6" customFormat="1">
      <c r="A1116" s="297"/>
      <c r="B1116" s="471"/>
      <c r="C1116" s="146"/>
      <c r="D1116" s="146"/>
      <c r="E1116" s="146"/>
      <c r="F1116" s="901"/>
    </row>
    <row r="1117" spans="1:6" customFormat="1">
      <c r="A1117" s="297"/>
      <c r="B1117" s="471"/>
      <c r="C1117" s="146"/>
      <c r="D1117" s="146"/>
      <c r="E1117" s="146"/>
      <c r="F1117" s="901"/>
    </row>
    <row r="1118" spans="1:6" customFormat="1">
      <c r="A1118" s="297"/>
      <c r="B1118" s="471"/>
      <c r="C1118" s="146"/>
      <c r="D1118" s="146"/>
      <c r="E1118" s="146"/>
      <c r="F1118" s="901"/>
    </row>
    <row r="1119" spans="1:6" customFormat="1">
      <c r="A1119" s="297"/>
      <c r="B1119" s="471"/>
      <c r="C1119" s="146"/>
      <c r="D1119" s="146"/>
      <c r="E1119" s="146"/>
      <c r="F1119" s="901"/>
    </row>
    <row r="1120" spans="1:6" customFormat="1">
      <c r="A1120" s="297"/>
      <c r="B1120" s="471"/>
      <c r="C1120" s="146"/>
      <c r="D1120" s="146"/>
      <c r="E1120" s="146"/>
      <c r="F1120" s="901"/>
    </row>
    <row r="1121" spans="1:6" customFormat="1">
      <c r="A1121" s="297"/>
      <c r="B1121" s="471"/>
      <c r="C1121" s="146"/>
      <c r="D1121" s="146"/>
      <c r="E1121" s="146"/>
      <c r="F1121" s="901"/>
    </row>
    <row r="1122" spans="1:6" customFormat="1">
      <c r="A1122" s="297"/>
      <c r="B1122" s="471"/>
      <c r="C1122" s="146"/>
      <c r="D1122" s="146"/>
      <c r="E1122" s="146"/>
      <c r="F1122" s="901"/>
    </row>
    <row r="1123" spans="1:6" customFormat="1">
      <c r="A1123" s="297"/>
      <c r="B1123" s="471"/>
      <c r="C1123" s="146"/>
      <c r="D1123" s="146"/>
      <c r="E1123" s="146"/>
      <c r="F1123" s="901"/>
    </row>
    <row r="1124" spans="1:6" customFormat="1">
      <c r="A1124" s="297"/>
      <c r="B1124" s="471"/>
      <c r="C1124" s="146"/>
      <c r="D1124" s="146"/>
      <c r="E1124" s="146"/>
      <c r="F1124" s="901"/>
    </row>
    <row r="1125" spans="1:6" customFormat="1">
      <c r="A1125" s="297"/>
      <c r="B1125" s="471"/>
      <c r="C1125" s="146"/>
      <c r="D1125" s="146"/>
      <c r="E1125" s="146"/>
      <c r="F1125" s="901"/>
    </row>
    <row r="1126" spans="1:6" customFormat="1">
      <c r="A1126" s="297"/>
      <c r="B1126" s="471"/>
      <c r="C1126" s="146"/>
      <c r="D1126" s="146"/>
      <c r="E1126" s="146"/>
      <c r="F1126" s="901"/>
    </row>
    <row r="1127" spans="1:6" customFormat="1">
      <c r="A1127" s="297"/>
      <c r="B1127" s="471"/>
      <c r="C1127" s="146"/>
      <c r="D1127" s="146"/>
      <c r="E1127" s="146"/>
      <c r="F1127" s="901"/>
    </row>
    <row r="1128" spans="1:6" customFormat="1">
      <c r="A1128" s="297"/>
      <c r="B1128" s="471"/>
      <c r="C1128" s="146"/>
      <c r="D1128" s="146"/>
      <c r="E1128" s="146"/>
      <c r="F1128" s="901"/>
    </row>
    <row r="1129" spans="1:6" customFormat="1">
      <c r="A1129" s="297"/>
      <c r="B1129" s="471"/>
      <c r="C1129" s="146"/>
      <c r="D1129" s="146"/>
      <c r="E1129" s="146"/>
      <c r="F1129" s="901"/>
    </row>
    <row r="1130" spans="1:6" customFormat="1">
      <c r="A1130" s="297"/>
      <c r="B1130" s="471"/>
      <c r="C1130" s="146"/>
      <c r="D1130" s="146"/>
      <c r="E1130" s="146"/>
      <c r="F1130" s="901"/>
    </row>
    <row r="1131" spans="1:6" customFormat="1">
      <c r="A1131" s="297"/>
      <c r="B1131" s="471"/>
      <c r="C1131" s="146"/>
      <c r="D1131" s="146"/>
      <c r="E1131" s="146"/>
      <c r="F1131" s="901"/>
    </row>
    <row r="1132" spans="1:6" customFormat="1">
      <c r="A1132" s="297"/>
      <c r="B1132" s="471"/>
      <c r="C1132" s="146"/>
      <c r="D1132" s="146"/>
      <c r="E1132" s="146"/>
      <c r="F1132" s="901"/>
    </row>
    <row r="1133" spans="1:6" customFormat="1">
      <c r="A1133" s="297"/>
      <c r="B1133" s="471"/>
      <c r="C1133" s="146"/>
      <c r="D1133" s="146"/>
      <c r="E1133" s="146"/>
      <c r="F1133" s="901"/>
    </row>
    <row r="1134" spans="1:6" customFormat="1">
      <c r="A1134" s="297"/>
      <c r="B1134" s="471"/>
      <c r="C1134" s="146"/>
      <c r="D1134" s="146"/>
      <c r="E1134" s="146"/>
      <c r="F1134" s="901"/>
    </row>
    <row r="1135" spans="1:6" customFormat="1">
      <c r="A1135" s="297"/>
      <c r="B1135" s="471"/>
      <c r="C1135" s="146"/>
      <c r="D1135" s="146"/>
      <c r="E1135" s="146"/>
      <c r="F1135" s="901"/>
    </row>
    <row r="1136" spans="1:6" customFormat="1">
      <c r="A1136" s="297"/>
      <c r="B1136" s="471"/>
      <c r="C1136" s="146"/>
      <c r="D1136" s="146"/>
      <c r="E1136" s="146"/>
      <c r="F1136" s="901"/>
    </row>
    <row r="1137" spans="1:6" customFormat="1">
      <c r="A1137" s="297"/>
      <c r="B1137" s="471"/>
      <c r="C1137" s="146"/>
      <c r="D1137" s="146"/>
      <c r="E1137" s="146"/>
      <c r="F1137" s="901"/>
    </row>
    <row r="1138" spans="1:6" customFormat="1">
      <c r="A1138" s="297"/>
      <c r="B1138" s="471"/>
      <c r="C1138" s="146"/>
      <c r="D1138" s="146"/>
      <c r="E1138" s="146"/>
      <c r="F1138" s="901"/>
    </row>
    <row r="1139" spans="1:6" customFormat="1">
      <c r="A1139" s="297"/>
      <c r="B1139" s="471"/>
      <c r="C1139" s="146"/>
      <c r="D1139" s="146"/>
      <c r="E1139" s="146"/>
      <c r="F1139" s="901"/>
    </row>
    <row r="1140" spans="1:6" customFormat="1">
      <c r="A1140" s="297"/>
      <c r="B1140" s="471"/>
      <c r="C1140" s="146"/>
      <c r="D1140" s="146"/>
      <c r="E1140" s="146"/>
      <c r="F1140" s="901"/>
    </row>
    <row r="1141" spans="1:6" customFormat="1">
      <c r="A1141" s="297"/>
      <c r="B1141" s="471"/>
      <c r="C1141" s="146"/>
      <c r="D1141" s="146"/>
      <c r="E1141" s="146"/>
      <c r="F1141" s="901"/>
    </row>
    <row r="1142" spans="1:6" customFormat="1">
      <c r="A1142" s="297"/>
      <c r="B1142" s="471"/>
      <c r="C1142" s="146"/>
      <c r="D1142" s="146"/>
      <c r="E1142" s="146"/>
      <c r="F1142" s="901"/>
    </row>
    <row r="1143" spans="1:6" customFormat="1">
      <c r="A1143" s="297"/>
      <c r="B1143" s="471"/>
      <c r="C1143" s="146"/>
      <c r="D1143" s="146"/>
      <c r="E1143" s="146"/>
      <c r="F1143" s="901"/>
    </row>
    <row r="1144" spans="1:6" customFormat="1">
      <c r="A1144" s="297"/>
      <c r="B1144" s="471"/>
      <c r="C1144" s="146"/>
      <c r="D1144" s="146"/>
      <c r="E1144" s="146"/>
      <c r="F1144" s="901"/>
    </row>
    <row r="1145" spans="1:6" customFormat="1">
      <c r="A1145" s="297"/>
      <c r="B1145" s="471"/>
      <c r="C1145" s="146"/>
      <c r="D1145" s="146"/>
      <c r="E1145" s="146"/>
      <c r="F1145" s="901"/>
    </row>
    <row r="1146" spans="1:6" customFormat="1">
      <c r="A1146" s="297"/>
      <c r="B1146" s="471"/>
      <c r="C1146" s="146"/>
      <c r="D1146" s="146"/>
      <c r="E1146" s="146"/>
      <c r="F1146" s="901"/>
    </row>
    <row r="1147" spans="1:6" customFormat="1">
      <c r="A1147" s="297"/>
      <c r="B1147" s="471"/>
      <c r="C1147" s="146"/>
      <c r="D1147" s="146"/>
      <c r="E1147" s="146"/>
      <c r="F1147" s="901"/>
    </row>
    <row r="1148" spans="1:6" customFormat="1">
      <c r="A1148" s="297"/>
      <c r="B1148" s="471"/>
      <c r="C1148" s="146"/>
      <c r="D1148" s="146"/>
      <c r="E1148" s="146"/>
      <c r="F1148" s="901"/>
    </row>
    <row r="1149" spans="1:6" customFormat="1">
      <c r="A1149" s="297"/>
      <c r="B1149" s="471"/>
      <c r="C1149" s="146"/>
      <c r="D1149" s="146"/>
      <c r="E1149" s="146"/>
      <c r="F1149" s="901"/>
    </row>
    <row r="1150" spans="1:6" customFormat="1">
      <c r="A1150" s="297"/>
      <c r="B1150" s="471"/>
      <c r="C1150" s="146"/>
      <c r="D1150" s="146"/>
      <c r="E1150" s="146"/>
      <c r="F1150" s="901"/>
    </row>
    <row r="1151" spans="1:6" customFormat="1">
      <c r="A1151" s="297"/>
      <c r="B1151" s="471"/>
      <c r="C1151" s="146"/>
      <c r="D1151" s="146"/>
      <c r="E1151" s="146"/>
      <c r="F1151" s="901"/>
    </row>
    <row r="1152" spans="1:6" customFormat="1">
      <c r="A1152" s="297"/>
      <c r="B1152" s="471"/>
      <c r="C1152" s="146"/>
      <c r="D1152" s="146"/>
      <c r="E1152" s="146"/>
      <c r="F1152" s="901"/>
    </row>
    <row r="1153" spans="1:6" customFormat="1">
      <c r="A1153" s="297"/>
      <c r="B1153" s="471"/>
      <c r="C1153" s="146"/>
      <c r="D1153" s="146"/>
      <c r="E1153" s="146"/>
      <c r="F1153" s="901"/>
    </row>
    <row r="1154" spans="1:6" customFormat="1">
      <c r="A1154" s="297"/>
      <c r="B1154" s="471"/>
      <c r="C1154" s="146"/>
      <c r="D1154" s="146"/>
      <c r="E1154" s="146"/>
      <c r="F1154" s="901"/>
    </row>
    <row r="1155" spans="1:6" customFormat="1">
      <c r="A1155" s="297"/>
      <c r="B1155" s="471"/>
      <c r="C1155" s="146"/>
      <c r="D1155" s="146"/>
      <c r="E1155" s="146"/>
      <c r="F1155" s="901"/>
    </row>
    <row r="1156" spans="1:6" customFormat="1">
      <c r="A1156" s="297"/>
      <c r="B1156" s="471"/>
      <c r="C1156" s="146"/>
      <c r="D1156" s="146"/>
      <c r="E1156" s="146"/>
      <c r="F1156" s="901"/>
    </row>
    <row r="1157" spans="1:6" customFormat="1">
      <c r="A1157" s="297"/>
      <c r="B1157" s="471"/>
      <c r="C1157" s="146"/>
      <c r="D1157" s="146"/>
      <c r="E1157" s="146"/>
      <c r="F1157" s="901"/>
    </row>
    <row r="1158" spans="1:6" customFormat="1">
      <c r="A1158" s="297"/>
      <c r="B1158" s="471"/>
      <c r="C1158" s="146"/>
      <c r="D1158" s="146"/>
      <c r="E1158" s="146"/>
      <c r="F1158" s="901"/>
    </row>
    <row r="1159" spans="1:6" customFormat="1">
      <c r="A1159" s="297"/>
      <c r="B1159" s="471"/>
      <c r="C1159" s="146"/>
      <c r="D1159" s="146"/>
      <c r="E1159" s="146"/>
      <c r="F1159" s="901"/>
    </row>
    <row r="1160" spans="1:6" customFormat="1">
      <c r="A1160" s="297"/>
      <c r="B1160" s="471"/>
      <c r="C1160" s="146"/>
      <c r="D1160" s="146"/>
      <c r="E1160" s="146"/>
      <c r="F1160" s="901"/>
    </row>
    <row r="1161" spans="1:6" customFormat="1">
      <c r="A1161" s="297"/>
      <c r="B1161" s="471"/>
      <c r="C1161" s="146"/>
      <c r="D1161" s="146"/>
      <c r="E1161" s="146"/>
      <c r="F1161" s="901"/>
    </row>
    <row r="1162" spans="1:6" customFormat="1">
      <c r="A1162" s="297"/>
      <c r="B1162" s="471"/>
      <c r="C1162" s="146"/>
      <c r="D1162" s="146"/>
      <c r="E1162" s="146"/>
      <c r="F1162" s="901"/>
    </row>
    <row r="1163" spans="1:6" customFormat="1">
      <c r="A1163" s="297"/>
      <c r="B1163" s="471"/>
      <c r="C1163" s="146"/>
      <c r="D1163" s="146"/>
      <c r="E1163" s="146"/>
      <c r="F1163" s="901"/>
    </row>
    <row r="1164" spans="1:6" customFormat="1">
      <c r="A1164" s="297"/>
      <c r="B1164" s="471"/>
      <c r="C1164" s="146"/>
      <c r="D1164" s="146"/>
      <c r="E1164" s="146"/>
      <c r="F1164" s="901"/>
    </row>
    <row r="1165" spans="1:6" customFormat="1">
      <c r="A1165" s="297"/>
      <c r="B1165" s="471"/>
      <c r="C1165" s="146"/>
      <c r="D1165" s="146"/>
      <c r="E1165" s="146"/>
      <c r="F1165" s="901"/>
    </row>
    <row r="1166" spans="1:6" customFormat="1">
      <c r="A1166" s="297"/>
      <c r="B1166" s="471"/>
      <c r="C1166" s="146"/>
      <c r="D1166" s="146"/>
      <c r="E1166" s="146"/>
      <c r="F1166" s="901"/>
    </row>
    <row r="1167" spans="1:6" customFormat="1">
      <c r="A1167" s="297"/>
      <c r="B1167" s="471"/>
      <c r="C1167" s="146"/>
      <c r="D1167" s="146"/>
      <c r="E1167" s="146"/>
      <c r="F1167" s="901"/>
    </row>
    <row r="1168" spans="1:6" customFormat="1">
      <c r="A1168" s="297"/>
      <c r="B1168" s="471"/>
      <c r="C1168" s="146"/>
      <c r="D1168" s="146"/>
      <c r="E1168" s="146"/>
      <c r="F1168" s="901"/>
    </row>
    <row r="1169" spans="1:6" customFormat="1">
      <c r="A1169" s="297"/>
      <c r="B1169" s="471"/>
      <c r="C1169" s="146"/>
      <c r="D1169" s="146"/>
      <c r="E1169" s="146"/>
      <c r="F1169" s="901"/>
    </row>
    <row r="1170" spans="1:6" customFormat="1">
      <c r="A1170" s="297"/>
      <c r="B1170" s="471"/>
      <c r="C1170" s="146"/>
      <c r="D1170" s="146"/>
      <c r="E1170" s="146"/>
      <c r="F1170" s="901"/>
    </row>
    <row r="1171" spans="1:6" customFormat="1">
      <c r="A1171" s="297"/>
      <c r="B1171" s="471"/>
      <c r="C1171" s="146"/>
      <c r="D1171" s="146"/>
      <c r="E1171" s="146"/>
      <c r="F1171" s="901"/>
    </row>
    <row r="1172" spans="1:6" customFormat="1">
      <c r="A1172" s="297"/>
      <c r="B1172" s="471"/>
      <c r="C1172" s="146"/>
      <c r="D1172" s="146"/>
      <c r="E1172" s="146"/>
      <c r="F1172" s="901"/>
    </row>
    <row r="1173" spans="1:6" customFormat="1">
      <c r="A1173" s="297"/>
      <c r="B1173" s="471"/>
      <c r="C1173" s="146"/>
      <c r="D1173" s="146"/>
      <c r="E1173" s="146"/>
      <c r="F1173" s="901"/>
    </row>
    <row r="1174" spans="1:6" customFormat="1">
      <c r="A1174" s="297"/>
      <c r="B1174" s="471"/>
      <c r="C1174" s="146"/>
      <c r="D1174" s="146"/>
      <c r="E1174" s="146"/>
      <c r="F1174" s="901"/>
    </row>
    <row r="1175" spans="1:6" customFormat="1">
      <c r="A1175" s="297"/>
      <c r="B1175" s="471"/>
      <c r="C1175" s="146"/>
      <c r="D1175" s="146"/>
      <c r="E1175" s="146"/>
      <c r="F1175" s="901"/>
    </row>
    <row r="1176" spans="1:6" customFormat="1">
      <c r="A1176" s="297"/>
      <c r="B1176" s="471"/>
      <c r="C1176" s="146"/>
      <c r="D1176" s="146"/>
      <c r="E1176" s="146"/>
      <c r="F1176" s="901"/>
    </row>
    <row r="1177" spans="1:6" customFormat="1">
      <c r="A1177" s="297"/>
      <c r="B1177" s="471"/>
      <c r="C1177" s="146"/>
      <c r="D1177" s="146"/>
      <c r="E1177" s="146"/>
      <c r="F1177" s="901"/>
    </row>
    <row r="1178" spans="1:6" customFormat="1">
      <c r="A1178" s="297"/>
      <c r="B1178" s="471"/>
      <c r="C1178" s="146"/>
      <c r="D1178" s="146"/>
      <c r="E1178" s="146"/>
      <c r="F1178" s="901"/>
    </row>
    <row r="1179" spans="1:6" customFormat="1">
      <c r="A1179" s="297"/>
      <c r="B1179" s="471"/>
      <c r="C1179" s="146"/>
      <c r="D1179" s="146"/>
      <c r="E1179" s="146"/>
      <c r="F1179" s="901"/>
    </row>
    <row r="1180" spans="1:6" customFormat="1">
      <c r="A1180" s="297"/>
      <c r="B1180" s="471"/>
      <c r="C1180" s="146"/>
      <c r="D1180" s="146"/>
      <c r="E1180" s="146"/>
      <c r="F1180" s="901"/>
    </row>
    <row r="1181" spans="1:6" customFormat="1">
      <c r="A1181" s="297"/>
      <c r="B1181" s="471"/>
      <c r="C1181" s="146"/>
      <c r="D1181" s="146"/>
      <c r="E1181" s="146"/>
      <c r="F1181" s="901"/>
    </row>
    <row r="1182" spans="1:6" customFormat="1">
      <c r="A1182" s="297"/>
      <c r="B1182" s="471"/>
      <c r="C1182" s="146"/>
      <c r="D1182" s="146"/>
      <c r="E1182" s="146"/>
      <c r="F1182" s="901"/>
    </row>
    <row r="1183" spans="1:6" customFormat="1">
      <c r="A1183" s="297"/>
      <c r="B1183" s="471"/>
      <c r="C1183" s="146"/>
      <c r="D1183" s="146"/>
      <c r="E1183" s="146"/>
      <c r="F1183" s="901"/>
    </row>
    <row r="1184" spans="1:6" customFormat="1">
      <c r="A1184" s="297"/>
      <c r="B1184" s="471"/>
      <c r="C1184" s="146"/>
      <c r="D1184" s="146"/>
      <c r="E1184" s="146"/>
      <c r="F1184" s="901"/>
    </row>
    <row r="1185" spans="1:6" customFormat="1">
      <c r="A1185" s="297"/>
      <c r="B1185" s="471"/>
      <c r="C1185" s="146"/>
      <c r="D1185" s="146"/>
      <c r="E1185" s="146"/>
      <c r="F1185" s="901"/>
    </row>
    <row r="1186" spans="1:6" customFormat="1">
      <c r="A1186" s="297"/>
      <c r="B1186" s="471"/>
      <c r="C1186" s="146"/>
      <c r="D1186" s="146"/>
      <c r="E1186" s="146"/>
      <c r="F1186" s="901"/>
    </row>
    <row r="1187" spans="1:6" customFormat="1">
      <c r="A1187" s="297"/>
      <c r="B1187" s="471"/>
      <c r="C1187" s="146"/>
      <c r="D1187" s="146"/>
      <c r="E1187" s="146"/>
      <c r="F1187" s="901"/>
    </row>
    <row r="1188" spans="1:6" customFormat="1">
      <c r="A1188" s="297"/>
      <c r="B1188" s="471"/>
      <c r="C1188" s="146"/>
      <c r="D1188" s="146"/>
      <c r="E1188" s="146"/>
      <c r="F1188" s="901"/>
    </row>
    <row r="1189" spans="1:6" customFormat="1">
      <c r="A1189" s="297"/>
      <c r="B1189" s="471"/>
      <c r="C1189" s="146"/>
      <c r="D1189" s="146"/>
      <c r="E1189" s="146"/>
      <c r="F1189" s="901"/>
    </row>
    <row r="1190" spans="1:6" customFormat="1">
      <c r="A1190" s="297"/>
      <c r="B1190" s="471"/>
      <c r="C1190" s="146"/>
      <c r="D1190" s="146"/>
      <c r="E1190" s="146"/>
      <c r="F1190" s="901"/>
    </row>
    <row r="1191" spans="1:6" customFormat="1">
      <c r="A1191" s="297"/>
      <c r="B1191" s="471"/>
      <c r="C1191" s="146"/>
      <c r="D1191" s="146"/>
      <c r="E1191" s="146"/>
      <c r="F1191" s="901"/>
    </row>
    <row r="1192" spans="1:6" customFormat="1">
      <c r="A1192" s="297"/>
      <c r="B1192" s="471"/>
      <c r="C1192" s="146"/>
      <c r="D1192" s="146"/>
      <c r="E1192" s="146"/>
      <c r="F1192" s="901"/>
    </row>
    <row r="1193" spans="1:6" customFormat="1">
      <c r="A1193" s="297"/>
      <c r="B1193" s="471"/>
      <c r="C1193" s="146"/>
      <c r="D1193" s="146"/>
      <c r="E1193" s="146"/>
      <c r="F1193" s="901"/>
    </row>
    <row r="1194" spans="1:6" customFormat="1">
      <c r="A1194" s="297"/>
      <c r="B1194" s="471"/>
      <c r="C1194" s="146"/>
      <c r="D1194" s="146"/>
      <c r="E1194" s="146"/>
      <c r="F1194" s="901"/>
    </row>
    <row r="1195" spans="1:6" customFormat="1">
      <c r="A1195" s="297"/>
      <c r="B1195" s="471"/>
      <c r="C1195" s="146"/>
      <c r="D1195" s="146"/>
      <c r="E1195" s="146"/>
      <c r="F1195" s="901"/>
    </row>
    <row r="1196" spans="1:6" customFormat="1">
      <c r="A1196" s="297"/>
      <c r="B1196" s="471"/>
      <c r="C1196" s="146"/>
      <c r="D1196" s="146"/>
      <c r="E1196" s="146"/>
      <c r="F1196" s="901"/>
    </row>
    <row r="1197" spans="1:6" customFormat="1">
      <c r="A1197" s="297"/>
      <c r="B1197" s="471"/>
      <c r="C1197" s="146"/>
      <c r="D1197" s="146"/>
      <c r="E1197" s="146"/>
      <c r="F1197" s="901"/>
    </row>
    <row r="1198" spans="1:6" customFormat="1">
      <c r="A1198" s="297"/>
      <c r="B1198" s="471"/>
      <c r="C1198" s="146"/>
      <c r="D1198" s="146"/>
      <c r="E1198" s="146"/>
      <c r="F1198" s="901"/>
    </row>
    <row r="1199" spans="1:6" customFormat="1">
      <c r="A1199" s="297"/>
      <c r="B1199" s="471"/>
      <c r="C1199" s="146"/>
      <c r="D1199" s="146"/>
      <c r="E1199" s="146"/>
      <c r="F1199" s="901"/>
    </row>
    <row r="1200" spans="1:6" customFormat="1">
      <c r="A1200" s="297"/>
      <c r="B1200" s="471"/>
      <c r="C1200" s="146"/>
      <c r="D1200" s="146"/>
      <c r="E1200" s="146"/>
      <c r="F1200" s="901"/>
    </row>
    <row r="1201" spans="1:6" customFormat="1">
      <c r="A1201" s="297"/>
      <c r="B1201" s="471"/>
      <c r="C1201" s="146"/>
      <c r="D1201" s="146"/>
      <c r="E1201" s="146"/>
      <c r="F1201" s="901"/>
    </row>
    <row r="1202" spans="1:6" customFormat="1">
      <c r="A1202" s="297"/>
      <c r="B1202" s="471"/>
      <c r="C1202" s="146"/>
      <c r="D1202" s="146"/>
      <c r="E1202" s="146"/>
      <c r="F1202" s="901"/>
    </row>
    <row r="1203" spans="1:6" customFormat="1">
      <c r="A1203" s="297"/>
      <c r="B1203" s="471"/>
      <c r="C1203" s="146"/>
      <c r="D1203" s="146"/>
      <c r="E1203" s="146"/>
      <c r="F1203" s="901"/>
    </row>
    <row r="1204" spans="1:6" customFormat="1">
      <c r="A1204" s="297"/>
      <c r="B1204" s="471"/>
      <c r="C1204" s="146"/>
      <c r="D1204" s="146"/>
      <c r="E1204" s="146"/>
      <c r="F1204" s="901"/>
    </row>
    <row r="1205" spans="1:6" customFormat="1">
      <c r="A1205" s="297"/>
      <c r="B1205" s="471"/>
      <c r="C1205" s="146"/>
      <c r="D1205" s="146"/>
      <c r="E1205" s="146"/>
      <c r="F1205" s="901"/>
    </row>
    <row r="1206" spans="1:6" customFormat="1">
      <c r="A1206" s="297"/>
      <c r="B1206" s="471"/>
      <c r="C1206" s="146"/>
      <c r="D1206" s="146"/>
      <c r="E1206" s="146"/>
      <c r="F1206" s="901"/>
    </row>
    <row r="1207" spans="1:6" customFormat="1">
      <c r="A1207" s="297"/>
      <c r="B1207" s="471"/>
      <c r="C1207" s="146"/>
      <c r="D1207" s="146"/>
      <c r="E1207" s="146"/>
      <c r="F1207" s="901"/>
    </row>
    <row r="1208" spans="1:6" customFormat="1">
      <c r="A1208" s="297"/>
      <c r="B1208" s="471"/>
      <c r="C1208" s="146"/>
      <c r="D1208" s="146"/>
      <c r="E1208" s="146"/>
      <c r="F1208" s="901"/>
    </row>
    <row r="1209" spans="1:6" customFormat="1">
      <c r="A1209" s="297"/>
      <c r="B1209" s="471"/>
      <c r="C1209" s="146"/>
      <c r="D1209" s="146"/>
      <c r="E1209" s="146"/>
      <c r="F1209" s="901"/>
    </row>
    <row r="1210" spans="1:6" customFormat="1">
      <c r="A1210" s="297"/>
      <c r="B1210" s="471"/>
      <c r="C1210" s="146"/>
      <c r="D1210" s="146"/>
      <c r="E1210" s="146"/>
      <c r="F1210" s="901"/>
    </row>
    <row r="1211" spans="1:6" customFormat="1">
      <c r="A1211" s="297"/>
      <c r="B1211" s="471"/>
      <c r="C1211" s="146"/>
      <c r="D1211" s="146"/>
      <c r="E1211" s="146"/>
      <c r="F1211" s="901"/>
    </row>
    <row r="1212" spans="1:6" customFormat="1">
      <c r="A1212" s="297"/>
      <c r="B1212" s="471"/>
      <c r="C1212" s="146"/>
      <c r="D1212" s="146"/>
      <c r="E1212" s="146"/>
      <c r="F1212" s="901"/>
    </row>
    <row r="1213" spans="1:6" customFormat="1">
      <c r="A1213" s="297"/>
      <c r="B1213" s="471"/>
      <c r="C1213" s="146"/>
      <c r="D1213" s="146"/>
      <c r="E1213" s="146"/>
      <c r="F1213" s="901"/>
    </row>
    <row r="1214" spans="1:6" customFormat="1">
      <c r="A1214" s="297"/>
      <c r="B1214" s="471"/>
      <c r="C1214" s="146"/>
      <c r="D1214" s="146"/>
      <c r="E1214" s="146"/>
      <c r="F1214" s="901"/>
    </row>
    <row r="1215" spans="1:6" customFormat="1">
      <c r="A1215" s="297"/>
      <c r="B1215" s="471"/>
      <c r="C1215" s="146"/>
      <c r="D1215" s="146"/>
      <c r="E1215" s="146"/>
      <c r="F1215" s="901"/>
    </row>
    <row r="1216" spans="1:6" customFormat="1">
      <c r="A1216" s="297"/>
      <c r="B1216" s="471"/>
      <c r="C1216" s="146"/>
      <c r="D1216" s="146"/>
      <c r="E1216" s="146"/>
      <c r="F1216" s="901"/>
    </row>
    <row r="1217" spans="1:6" customFormat="1">
      <c r="A1217" s="297"/>
      <c r="B1217" s="471"/>
      <c r="C1217" s="146"/>
      <c r="D1217" s="146"/>
      <c r="E1217" s="146"/>
      <c r="F1217" s="901"/>
    </row>
    <row r="1218" spans="1:6" customFormat="1">
      <c r="A1218" s="297"/>
      <c r="B1218" s="471"/>
      <c r="C1218" s="146"/>
      <c r="D1218" s="146"/>
      <c r="E1218" s="146"/>
      <c r="F1218" s="901"/>
    </row>
    <row r="1219" spans="1:6" customFormat="1">
      <c r="A1219" s="297"/>
      <c r="B1219" s="471"/>
      <c r="C1219" s="146"/>
      <c r="D1219" s="146"/>
      <c r="E1219" s="146"/>
      <c r="F1219" s="901"/>
    </row>
    <row r="1220" spans="1:6" customFormat="1">
      <c r="A1220" s="297"/>
      <c r="B1220" s="471"/>
      <c r="C1220" s="146"/>
      <c r="D1220" s="146"/>
      <c r="E1220" s="146"/>
      <c r="F1220" s="901"/>
    </row>
    <row r="1221" spans="1:6" customFormat="1">
      <c r="A1221" s="297"/>
      <c r="B1221" s="471"/>
      <c r="C1221" s="146"/>
      <c r="D1221" s="146"/>
      <c r="E1221" s="146"/>
      <c r="F1221" s="901"/>
    </row>
    <row r="1222" spans="1:6" customFormat="1">
      <c r="A1222" s="297"/>
      <c r="B1222" s="471"/>
      <c r="C1222" s="146"/>
      <c r="D1222" s="146"/>
      <c r="E1222" s="146"/>
      <c r="F1222" s="901"/>
    </row>
    <row r="1223" spans="1:6" customFormat="1">
      <c r="A1223" s="297"/>
      <c r="B1223" s="471"/>
      <c r="C1223" s="146"/>
      <c r="D1223" s="146"/>
      <c r="E1223" s="146"/>
      <c r="F1223" s="901"/>
    </row>
    <row r="1224" spans="1:6" customFormat="1">
      <c r="A1224" s="297"/>
      <c r="B1224" s="471"/>
      <c r="C1224" s="146"/>
      <c r="D1224" s="146"/>
      <c r="E1224" s="146"/>
      <c r="F1224" s="901"/>
    </row>
    <row r="1225" spans="1:6" customFormat="1">
      <c r="A1225" s="297"/>
      <c r="B1225" s="471"/>
      <c r="C1225" s="146"/>
      <c r="D1225" s="146"/>
      <c r="E1225" s="146"/>
      <c r="F1225" s="901"/>
    </row>
    <row r="1226" spans="1:6" customFormat="1">
      <c r="A1226" s="297"/>
      <c r="B1226" s="471"/>
      <c r="C1226" s="146"/>
      <c r="D1226" s="146"/>
      <c r="E1226" s="146"/>
      <c r="F1226" s="901"/>
    </row>
    <row r="1227" spans="1:6" customFormat="1">
      <c r="A1227" s="297"/>
      <c r="B1227" s="471"/>
      <c r="C1227" s="146"/>
      <c r="D1227" s="146"/>
      <c r="E1227" s="146"/>
      <c r="F1227" s="901"/>
    </row>
    <row r="1228" spans="1:6" customFormat="1">
      <c r="A1228" s="297"/>
      <c r="B1228" s="471"/>
      <c r="C1228" s="146"/>
      <c r="D1228" s="146"/>
      <c r="E1228" s="146"/>
      <c r="F1228" s="901"/>
    </row>
    <row r="1229" spans="1:6" customFormat="1">
      <c r="A1229" s="297"/>
      <c r="B1229" s="471"/>
      <c r="C1229" s="146"/>
      <c r="D1229" s="146"/>
      <c r="E1229" s="146"/>
      <c r="F1229" s="901"/>
    </row>
    <row r="1230" spans="1:6" customFormat="1">
      <c r="A1230" s="297"/>
      <c r="B1230" s="471"/>
      <c r="C1230" s="146"/>
      <c r="D1230" s="146"/>
      <c r="E1230" s="146"/>
      <c r="F1230" s="901"/>
    </row>
    <row r="1231" spans="1:6" customFormat="1">
      <c r="A1231" s="297"/>
      <c r="B1231" s="471"/>
      <c r="C1231" s="146"/>
      <c r="D1231" s="146"/>
      <c r="E1231" s="146"/>
      <c r="F1231" s="901"/>
    </row>
    <row r="1232" spans="1:6" customFormat="1">
      <c r="A1232" s="297"/>
      <c r="B1232" s="471"/>
      <c r="C1232" s="146"/>
      <c r="D1232" s="146"/>
      <c r="E1232" s="146"/>
      <c r="F1232" s="901"/>
    </row>
    <row r="1233" spans="1:6" customFormat="1">
      <c r="A1233" s="297"/>
      <c r="B1233" s="471"/>
      <c r="C1233" s="146"/>
      <c r="D1233" s="146"/>
      <c r="E1233" s="146"/>
      <c r="F1233" s="901"/>
    </row>
    <row r="1234" spans="1:6" customFormat="1">
      <c r="A1234" s="297"/>
      <c r="B1234" s="471"/>
      <c r="C1234" s="146"/>
      <c r="D1234" s="146"/>
      <c r="E1234" s="146"/>
      <c r="F1234" s="901"/>
    </row>
    <row r="1235" spans="1:6" customFormat="1">
      <c r="A1235" s="297"/>
      <c r="B1235" s="471"/>
      <c r="C1235" s="146"/>
      <c r="D1235" s="146"/>
      <c r="E1235" s="146"/>
      <c r="F1235" s="901"/>
    </row>
    <row r="1236" spans="1:6" customFormat="1">
      <c r="A1236" s="297"/>
      <c r="B1236" s="471"/>
      <c r="C1236" s="146"/>
      <c r="D1236" s="146"/>
      <c r="E1236" s="146"/>
      <c r="F1236" s="901"/>
    </row>
    <row r="1237" spans="1:6" customFormat="1">
      <c r="A1237" s="297"/>
      <c r="B1237" s="471"/>
      <c r="C1237" s="146"/>
      <c r="D1237" s="146"/>
      <c r="E1237" s="146"/>
      <c r="F1237" s="901"/>
    </row>
    <row r="1238" spans="1:6" customFormat="1">
      <c r="A1238" s="297"/>
      <c r="B1238" s="471"/>
      <c r="C1238" s="146"/>
      <c r="D1238" s="146"/>
      <c r="E1238" s="146"/>
      <c r="F1238" s="901"/>
    </row>
    <row r="1239" spans="1:6" customFormat="1">
      <c r="A1239" s="297"/>
      <c r="B1239" s="471"/>
      <c r="C1239" s="146"/>
      <c r="D1239" s="146"/>
      <c r="E1239" s="146"/>
      <c r="F1239" s="901"/>
    </row>
    <row r="1240" spans="1:6" customFormat="1">
      <c r="A1240" s="297"/>
      <c r="B1240" s="471"/>
      <c r="C1240" s="146"/>
      <c r="D1240" s="146"/>
      <c r="E1240" s="146"/>
      <c r="F1240" s="901"/>
    </row>
    <row r="1241" spans="1:6" customFormat="1">
      <c r="A1241" s="297"/>
      <c r="B1241" s="471"/>
      <c r="C1241" s="146"/>
      <c r="D1241" s="146"/>
      <c r="E1241" s="146"/>
      <c r="F1241" s="901"/>
    </row>
    <row r="1242" spans="1:6" customFormat="1">
      <c r="A1242" s="297"/>
      <c r="B1242" s="471"/>
      <c r="C1242" s="146"/>
      <c r="D1242" s="146"/>
      <c r="E1242" s="146"/>
      <c r="F1242" s="901"/>
    </row>
    <row r="1243" spans="1:6" customFormat="1">
      <c r="A1243" s="297"/>
      <c r="B1243" s="471"/>
      <c r="C1243" s="146"/>
      <c r="D1243" s="146"/>
      <c r="E1243" s="146"/>
      <c r="F1243" s="901"/>
    </row>
    <row r="1244" spans="1:6" customFormat="1">
      <c r="A1244" s="297"/>
      <c r="B1244" s="471"/>
      <c r="C1244" s="146"/>
      <c r="D1244" s="146"/>
      <c r="E1244" s="146"/>
      <c r="F1244" s="901"/>
    </row>
    <row r="1245" spans="1:6" customFormat="1">
      <c r="A1245" s="297"/>
      <c r="B1245" s="471"/>
      <c r="C1245" s="146"/>
      <c r="D1245" s="146"/>
      <c r="E1245" s="146"/>
      <c r="F1245" s="901"/>
    </row>
    <row r="1246" spans="1:6" customFormat="1">
      <c r="A1246" s="297"/>
      <c r="B1246" s="471"/>
      <c r="C1246" s="146"/>
      <c r="D1246" s="146"/>
      <c r="E1246" s="146"/>
      <c r="F1246" s="901"/>
    </row>
    <row r="1247" spans="1:6" customFormat="1">
      <c r="A1247" s="297"/>
      <c r="B1247" s="471"/>
      <c r="C1247" s="146"/>
      <c r="D1247" s="146"/>
      <c r="E1247" s="146"/>
      <c r="F1247" s="901"/>
    </row>
    <row r="1248" spans="1:6" customFormat="1">
      <c r="A1248" s="297"/>
      <c r="B1248" s="471"/>
      <c r="C1248" s="146"/>
      <c r="D1248" s="146"/>
      <c r="E1248" s="146"/>
      <c r="F1248" s="901"/>
    </row>
    <row r="1249" spans="1:6" customFormat="1">
      <c r="A1249" s="297"/>
      <c r="B1249" s="471"/>
      <c r="C1249" s="146"/>
      <c r="D1249" s="146"/>
      <c r="E1249" s="146"/>
      <c r="F1249" s="901"/>
    </row>
    <row r="1250" spans="1:6" customFormat="1">
      <c r="A1250" s="297"/>
      <c r="B1250" s="471"/>
      <c r="C1250" s="146"/>
      <c r="D1250" s="146"/>
      <c r="E1250" s="146"/>
      <c r="F1250" s="901"/>
    </row>
    <row r="1251" spans="1:6" customFormat="1">
      <c r="A1251" s="297"/>
      <c r="B1251" s="471"/>
      <c r="C1251" s="146"/>
      <c r="D1251" s="146"/>
      <c r="E1251" s="146"/>
      <c r="F1251" s="901"/>
    </row>
    <row r="1252" spans="1:6" customFormat="1">
      <c r="A1252" s="297"/>
      <c r="B1252" s="471"/>
      <c r="C1252" s="146"/>
      <c r="D1252" s="146"/>
      <c r="E1252" s="146"/>
      <c r="F1252" s="901"/>
    </row>
    <row r="1253" spans="1:6" customFormat="1">
      <c r="A1253" s="297"/>
      <c r="B1253" s="471"/>
      <c r="C1253" s="146"/>
      <c r="D1253" s="146"/>
      <c r="E1253" s="146"/>
      <c r="F1253" s="901"/>
    </row>
    <row r="1254" spans="1:6" customFormat="1">
      <c r="A1254" s="297"/>
      <c r="B1254" s="471"/>
      <c r="C1254" s="146"/>
      <c r="D1254" s="146"/>
      <c r="E1254" s="146"/>
      <c r="F1254" s="901"/>
    </row>
    <row r="1255" spans="1:6" customFormat="1">
      <c r="A1255" s="297"/>
      <c r="B1255" s="471"/>
      <c r="C1255" s="146"/>
      <c r="D1255" s="146"/>
      <c r="E1255" s="146"/>
      <c r="F1255" s="901"/>
    </row>
    <row r="1256" spans="1:6" customFormat="1">
      <c r="A1256" s="297"/>
      <c r="B1256" s="471"/>
      <c r="C1256" s="146"/>
      <c r="D1256" s="146"/>
      <c r="E1256" s="146"/>
      <c r="F1256" s="901"/>
    </row>
    <row r="1257" spans="1:6" customFormat="1">
      <c r="A1257" s="297"/>
      <c r="B1257" s="471"/>
      <c r="C1257" s="146"/>
      <c r="D1257" s="146"/>
      <c r="E1257" s="146"/>
      <c r="F1257" s="901"/>
    </row>
    <row r="1258" spans="1:6" customFormat="1">
      <c r="A1258" s="297"/>
      <c r="B1258" s="471"/>
      <c r="C1258" s="146"/>
      <c r="D1258" s="146"/>
      <c r="E1258" s="146"/>
      <c r="F1258" s="901"/>
    </row>
    <row r="1259" spans="1:6" customFormat="1">
      <c r="A1259" s="297"/>
      <c r="B1259" s="471"/>
      <c r="C1259" s="146"/>
      <c r="D1259" s="146"/>
      <c r="E1259" s="146"/>
      <c r="F1259" s="901"/>
    </row>
    <row r="1260" spans="1:6" customFormat="1">
      <c r="A1260" s="297"/>
      <c r="B1260" s="471"/>
      <c r="C1260" s="146"/>
      <c r="D1260" s="146"/>
      <c r="E1260" s="146"/>
      <c r="F1260" s="901"/>
    </row>
    <row r="1261" spans="1:6" customFormat="1">
      <c r="A1261" s="297"/>
      <c r="B1261" s="471"/>
      <c r="C1261" s="146"/>
      <c r="D1261" s="146"/>
      <c r="E1261" s="146"/>
      <c r="F1261" s="901"/>
    </row>
    <row r="1262" spans="1:6" customFormat="1">
      <c r="A1262" s="297"/>
      <c r="B1262" s="471"/>
      <c r="C1262" s="146"/>
      <c r="D1262" s="146"/>
      <c r="E1262" s="146"/>
      <c r="F1262" s="901"/>
    </row>
    <row r="1263" spans="1:6" customFormat="1">
      <c r="A1263" s="297"/>
      <c r="B1263" s="471"/>
      <c r="C1263" s="146"/>
      <c r="D1263" s="146"/>
      <c r="E1263" s="146"/>
      <c r="F1263" s="901"/>
    </row>
    <row r="1264" spans="1:6" customFormat="1">
      <c r="A1264" s="297"/>
      <c r="B1264" s="471"/>
      <c r="C1264" s="146"/>
      <c r="D1264" s="146"/>
      <c r="E1264" s="146"/>
      <c r="F1264" s="901"/>
    </row>
    <row r="1265" spans="1:6" customFormat="1">
      <c r="A1265" s="297"/>
      <c r="B1265" s="471"/>
      <c r="C1265" s="146"/>
      <c r="D1265" s="146"/>
      <c r="E1265" s="146"/>
      <c r="F1265" s="901"/>
    </row>
    <row r="1266" spans="1:6" customFormat="1">
      <c r="A1266" s="297"/>
      <c r="B1266" s="471"/>
      <c r="C1266" s="146"/>
      <c r="D1266" s="146"/>
      <c r="E1266" s="146"/>
      <c r="F1266" s="901"/>
    </row>
    <row r="1267" spans="1:6" customFormat="1">
      <c r="A1267" s="297"/>
      <c r="B1267" s="471"/>
      <c r="C1267" s="146"/>
      <c r="D1267" s="146"/>
      <c r="E1267" s="146"/>
      <c r="F1267" s="901"/>
    </row>
    <row r="1268" spans="1:6" customFormat="1">
      <c r="A1268" s="297"/>
      <c r="B1268" s="471"/>
      <c r="C1268" s="146"/>
      <c r="D1268" s="146"/>
      <c r="E1268" s="146"/>
      <c r="F1268" s="901"/>
    </row>
    <row r="1269" spans="1:6" customFormat="1">
      <c r="A1269" s="297"/>
      <c r="B1269" s="471"/>
      <c r="C1269" s="146"/>
      <c r="D1269" s="146"/>
      <c r="E1269" s="146"/>
      <c r="F1269" s="901"/>
    </row>
    <row r="1270" spans="1:6" customFormat="1">
      <c r="A1270" s="297"/>
      <c r="B1270" s="471"/>
      <c r="C1270" s="146"/>
      <c r="D1270" s="146"/>
      <c r="E1270" s="146"/>
      <c r="F1270" s="901"/>
    </row>
    <row r="1271" spans="1:6" customFormat="1">
      <c r="A1271" s="297"/>
      <c r="B1271" s="471"/>
      <c r="C1271" s="146"/>
      <c r="D1271" s="146"/>
      <c r="E1271" s="146"/>
      <c r="F1271" s="901"/>
    </row>
    <row r="1272" spans="1:6" customFormat="1">
      <c r="A1272" s="297"/>
      <c r="B1272" s="471"/>
      <c r="C1272" s="146"/>
      <c r="D1272" s="146"/>
      <c r="E1272" s="146"/>
      <c r="F1272" s="901"/>
    </row>
    <row r="1273" spans="1:6" customFormat="1">
      <c r="A1273" s="297"/>
      <c r="B1273" s="471"/>
      <c r="C1273" s="146"/>
      <c r="D1273" s="146"/>
      <c r="E1273" s="146"/>
      <c r="F1273" s="901"/>
    </row>
    <row r="1274" spans="1:6" customFormat="1">
      <c r="A1274" s="297"/>
      <c r="B1274" s="471"/>
      <c r="C1274" s="146"/>
      <c r="D1274" s="146"/>
      <c r="E1274" s="146"/>
      <c r="F1274" s="901"/>
    </row>
    <row r="1275" spans="1:6" customFormat="1">
      <c r="A1275" s="297"/>
      <c r="B1275" s="471"/>
      <c r="C1275" s="146"/>
      <c r="D1275" s="146"/>
      <c r="E1275" s="146"/>
      <c r="F1275" s="901"/>
    </row>
    <row r="1276" spans="1:6" customFormat="1">
      <c r="A1276" s="297"/>
      <c r="B1276" s="471"/>
      <c r="C1276" s="146"/>
      <c r="D1276" s="146"/>
      <c r="E1276" s="146"/>
      <c r="F1276" s="901"/>
    </row>
    <row r="1277" spans="1:6" customFormat="1">
      <c r="A1277" s="297"/>
      <c r="B1277" s="471"/>
      <c r="C1277" s="146"/>
      <c r="D1277" s="146"/>
      <c r="E1277" s="146"/>
      <c r="F1277" s="901"/>
    </row>
    <row r="1278" spans="1:6" customFormat="1">
      <c r="A1278" s="297"/>
      <c r="B1278" s="471"/>
      <c r="C1278" s="146"/>
      <c r="D1278" s="146"/>
      <c r="E1278" s="146"/>
      <c r="F1278" s="901"/>
    </row>
    <row r="1279" spans="1:6" customFormat="1">
      <c r="A1279" s="297"/>
      <c r="B1279" s="471"/>
      <c r="C1279" s="146"/>
      <c r="D1279" s="146"/>
      <c r="E1279" s="146"/>
      <c r="F1279" s="901"/>
    </row>
    <row r="1280" spans="1:6" customFormat="1">
      <c r="A1280" s="297"/>
      <c r="B1280" s="471"/>
      <c r="C1280" s="146"/>
      <c r="D1280" s="146"/>
      <c r="E1280" s="146"/>
      <c r="F1280" s="901"/>
    </row>
    <row r="1281" spans="1:6" customFormat="1">
      <c r="A1281" s="297"/>
      <c r="B1281" s="471"/>
      <c r="C1281" s="146"/>
      <c r="D1281" s="146"/>
      <c r="E1281" s="146"/>
      <c r="F1281" s="901"/>
    </row>
    <row r="1282" spans="1:6" customFormat="1">
      <c r="A1282" s="297"/>
      <c r="B1282" s="471"/>
      <c r="C1282" s="146"/>
      <c r="D1282" s="146"/>
      <c r="E1282" s="146"/>
      <c r="F1282" s="901"/>
    </row>
    <row r="1283" spans="1:6" customFormat="1">
      <c r="A1283" s="297"/>
      <c r="B1283" s="471"/>
      <c r="C1283" s="146"/>
      <c r="D1283" s="146"/>
      <c r="E1283" s="146"/>
      <c r="F1283" s="901"/>
    </row>
    <row r="1284" spans="1:6" customFormat="1">
      <c r="A1284" s="297"/>
      <c r="B1284" s="471"/>
      <c r="C1284" s="146"/>
      <c r="D1284" s="146"/>
      <c r="E1284" s="146"/>
      <c r="F1284" s="901"/>
    </row>
    <row r="1285" spans="1:6" customFormat="1">
      <c r="A1285" s="297"/>
      <c r="B1285" s="471"/>
      <c r="C1285" s="146"/>
      <c r="D1285" s="146"/>
      <c r="E1285" s="146"/>
      <c r="F1285" s="901"/>
    </row>
    <row r="1286" spans="1:6" customFormat="1">
      <c r="A1286" s="297"/>
      <c r="B1286" s="471"/>
      <c r="C1286" s="146"/>
      <c r="D1286" s="146"/>
      <c r="E1286" s="146"/>
      <c r="F1286" s="901"/>
    </row>
    <row r="1287" spans="1:6" customFormat="1">
      <c r="A1287" s="297"/>
      <c r="B1287" s="471"/>
      <c r="C1287" s="146"/>
      <c r="D1287" s="146"/>
      <c r="E1287" s="146"/>
      <c r="F1287" s="901"/>
    </row>
    <row r="1288" spans="1:6" customFormat="1">
      <c r="A1288" s="297"/>
      <c r="B1288" s="471"/>
      <c r="C1288" s="146"/>
      <c r="D1288" s="146"/>
      <c r="E1288" s="146"/>
      <c r="F1288" s="901"/>
    </row>
    <row r="1289" spans="1:6" customFormat="1">
      <c r="A1289" s="297"/>
      <c r="B1289" s="471"/>
      <c r="C1289" s="146"/>
      <c r="D1289" s="146"/>
      <c r="E1289" s="146"/>
      <c r="F1289" s="901"/>
    </row>
    <row r="1290" spans="1:6" customFormat="1">
      <c r="A1290" s="297"/>
      <c r="B1290" s="471"/>
      <c r="C1290" s="146"/>
      <c r="D1290" s="146"/>
      <c r="E1290" s="146"/>
      <c r="F1290" s="901"/>
    </row>
    <row r="1291" spans="1:6" customFormat="1">
      <c r="A1291" s="297"/>
      <c r="B1291" s="471"/>
      <c r="C1291" s="146"/>
      <c r="D1291" s="146"/>
      <c r="E1291" s="146"/>
      <c r="F1291" s="901"/>
    </row>
    <row r="1292" spans="1:6" customFormat="1">
      <c r="A1292" s="297"/>
      <c r="B1292" s="471"/>
      <c r="C1292" s="146"/>
      <c r="D1292" s="146"/>
      <c r="E1292" s="146"/>
      <c r="F1292" s="901"/>
    </row>
    <row r="1293" spans="1:6" customFormat="1">
      <c r="A1293" s="297"/>
      <c r="B1293" s="471"/>
      <c r="C1293" s="146"/>
      <c r="D1293" s="146"/>
      <c r="E1293" s="146"/>
      <c r="F1293" s="901"/>
    </row>
    <row r="1294" spans="1:6" customFormat="1">
      <c r="A1294" s="297"/>
      <c r="B1294" s="471"/>
      <c r="C1294" s="146"/>
      <c r="D1294" s="146"/>
      <c r="E1294" s="146"/>
      <c r="F1294" s="901"/>
    </row>
    <row r="1295" spans="1:6" customFormat="1">
      <c r="A1295" s="297"/>
      <c r="B1295" s="471"/>
      <c r="C1295" s="146"/>
      <c r="D1295" s="146"/>
      <c r="E1295" s="146"/>
      <c r="F1295" s="901"/>
    </row>
    <row r="1296" spans="1:6" customFormat="1">
      <c r="A1296" s="297"/>
      <c r="B1296" s="471"/>
      <c r="C1296" s="146"/>
      <c r="D1296" s="146"/>
      <c r="E1296" s="146"/>
      <c r="F1296" s="901"/>
    </row>
    <row r="1297" spans="1:6" customFormat="1">
      <c r="A1297" s="297"/>
      <c r="B1297" s="471"/>
      <c r="C1297" s="146"/>
      <c r="D1297" s="146"/>
      <c r="E1297" s="146"/>
      <c r="F1297" s="901"/>
    </row>
    <row r="1298" spans="1:6" customFormat="1">
      <c r="A1298" s="297"/>
      <c r="B1298" s="471"/>
      <c r="C1298" s="146"/>
      <c r="D1298" s="146"/>
      <c r="E1298" s="146"/>
      <c r="F1298" s="901"/>
    </row>
    <row r="1299" spans="1:6" customFormat="1">
      <c r="A1299" s="297"/>
      <c r="B1299" s="471"/>
      <c r="C1299" s="146"/>
      <c r="D1299" s="146"/>
      <c r="E1299" s="146"/>
      <c r="F1299" s="901"/>
    </row>
    <row r="1300" spans="1:6" customFormat="1">
      <c r="A1300" s="297"/>
      <c r="B1300" s="471"/>
      <c r="C1300" s="146"/>
      <c r="D1300" s="146"/>
      <c r="E1300" s="146"/>
      <c r="F1300" s="901"/>
    </row>
    <row r="1301" spans="1:6" customFormat="1">
      <c r="A1301" s="297"/>
      <c r="B1301" s="471"/>
      <c r="C1301" s="146"/>
      <c r="D1301" s="146"/>
      <c r="E1301" s="146"/>
      <c r="F1301" s="901"/>
    </row>
    <row r="1302" spans="1:6" customFormat="1">
      <c r="A1302" s="297"/>
      <c r="B1302" s="471"/>
      <c r="C1302" s="146"/>
      <c r="D1302" s="146"/>
      <c r="E1302" s="146"/>
      <c r="F1302" s="901"/>
    </row>
    <row r="1303" spans="1:6" customFormat="1">
      <c r="A1303" s="297"/>
      <c r="B1303" s="471"/>
      <c r="C1303" s="146"/>
      <c r="D1303" s="146"/>
      <c r="E1303" s="146"/>
      <c r="F1303" s="901"/>
    </row>
    <row r="1304" spans="1:6" customFormat="1">
      <c r="A1304" s="297"/>
      <c r="B1304" s="471"/>
      <c r="C1304" s="146"/>
      <c r="D1304" s="146"/>
      <c r="E1304" s="146"/>
      <c r="F1304" s="901"/>
    </row>
    <row r="1305" spans="1:6" customFormat="1">
      <c r="A1305" s="297"/>
      <c r="B1305" s="471"/>
      <c r="C1305" s="146"/>
      <c r="D1305" s="146"/>
      <c r="E1305" s="146"/>
      <c r="F1305" s="901"/>
    </row>
    <row r="1306" spans="1:6" customFormat="1">
      <c r="A1306" s="297"/>
      <c r="B1306" s="471"/>
      <c r="C1306" s="146"/>
      <c r="D1306" s="146"/>
      <c r="E1306" s="146"/>
      <c r="F1306" s="901"/>
    </row>
    <row r="1307" spans="1:6" customFormat="1">
      <c r="A1307" s="297"/>
      <c r="B1307" s="471"/>
      <c r="C1307" s="146"/>
      <c r="D1307" s="146"/>
      <c r="E1307" s="146"/>
      <c r="F1307" s="901"/>
    </row>
    <row r="1308" spans="1:6" customFormat="1">
      <c r="A1308" s="297"/>
      <c r="B1308" s="471"/>
      <c r="C1308" s="146"/>
      <c r="D1308" s="146"/>
      <c r="E1308" s="146"/>
      <c r="F1308" s="901"/>
    </row>
    <row r="1309" spans="1:6" customFormat="1">
      <c r="A1309" s="297"/>
      <c r="B1309" s="471"/>
      <c r="C1309" s="146"/>
      <c r="D1309" s="146"/>
      <c r="E1309" s="146"/>
      <c r="F1309" s="901"/>
    </row>
    <row r="1310" spans="1:6" customFormat="1">
      <c r="A1310" s="297"/>
      <c r="B1310" s="471"/>
      <c r="C1310" s="146"/>
      <c r="D1310" s="146"/>
      <c r="E1310" s="146"/>
      <c r="F1310" s="901"/>
    </row>
    <row r="1311" spans="1:6" customFormat="1">
      <c r="A1311" s="297"/>
      <c r="B1311" s="471"/>
      <c r="C1311" s="146"/>
      <c r="D1311" s="146"/>
      <c r="E1311" s="146"/>
      <c r="F1311" s="901"/>
    </row>
    <row r="1312" spans="1:6" customFormat="1">
      <c r="A1312" s="297"/>
      <c r="B1312" s="471"/>
      <c r="C1312" s="146"/>
      <c r="D1312" s="146"/>
      <c r="E1312" s="146"/>
      <c r="F1312" s="901"/>
    </row>
    <row r="1313" spans="1:6" customFormat="1">
      <c r="A1313" s="297"/>
      <c r="B1313" s="471"/>
      <c r="C1313" s="146"/>
      <c r="D1313" s="146"/>
      <c r="E1313" s="146"/>
      <c r="F1313" s="901"/>
    </row>
    <row r="1314" spans="1:6" customFormat="1">
      <c r="A1314" s="297"/>
      <c r="B1314" s="471"/>
      <c r="C1314" s="146"/>
      <c r="D1314" s="146"/>
      <c r="E1314" s="146"/>
      <c r="F1314" s="901"/>
    </row>
    <row r="1315" spans="1:6" customFormat="1">
      <c r="A1315" s="297"/>
      <c r="B1315" s="471"/>
      <c r="C1315" s="146"/>
      <c r="D1315" s="146"/>
      <c r="E1315" s="146"/>
      <c r="F1315" s="901"/>
    </row>
    <row r="1316" spans="1:6" customFormat="1">
      <c r="A1316" s="297"/>
      <c r="B1316" s="471"/>
      <c r="C1316" s="146"/>
      <c r="D1316" s="146"/>
      <c r="E1316" s="146"/>
      <c r="F1316" s="901"/>
    </row>
    <row r="1317" spans="1:6" customFormat="1">
      <c r="A1317" s="297"/>
      <c r="B1317" s="471"/>
      <c r="C1317" s="146"/>
      <c r="D1317" s="146"/>
      <c r="E1317" s="146"/>
      <c r="F1317" s="901"/>
    </row>
    <row r="1318" spans="1:6" customFormat="1">
      <c r="A1318" s="297"/>
      <c r="B1318" s="471"/>
      <c r="C1318" s="146"/>
      <c r="D1318" s="146"/>
      <c r="E1318" s="146"/>
      <c r="F1318" s="901"/>
    </row>
    <row r="1319" spans="1:6" customFormat="1">
      <c r="A1319" s="297"/>
      <c r="B1319" s="471"/>
      <c r="C1319" s="146"/>
      <c r="D1319" s="146"/>
      <c r="E1319" s="146"/>
      <c r="F1319" s="901"/>
    </row>
    <row r="1320" spans="1:6" customFormat="1">
      <c r="A1320" s="297"/>
      <c r="B1320" s="471"/>
      <c r="C1320" s="146"/>
      <c r="D1320" s="146"/>
      <c r="E1320" s="146"/>
      <c r="F1320" s="901"/>
    </row>
    <row r="1321" spans="1:6" customFormat="1">
      <c r="A1321" s="297"/>
      <c r="B1321" s="471"/>
      <c r="C1321" s="146"/>
      <c r="D1321" s="146"/>
      <c r="E1321" s="146"/>
      <c r="F1321" s="901"/>
    </row>
    <row r="1322" spans="1:6" customFormat="1">
      <c r="A1322" s="297"/>
      <c r="B1322" s="471"/>
      <c r="C1322" s="146"/>
      <c r="D1322" s="146"/>
      <c r="E1322" s="146"/>
      <c r="F1322" s="901"/>
    </row>
    <row r="1323" spans="1:6" customFormat="1">
      <c r="A1323" s="297"/>
      <c r="B1323" s="471"/>
      <c r="C1323" s="146"/>
      <c r="D1323" s="146"/>
      <c r="E1323" s="146"/>
      <c r="F1323" s="901"/>
    </row>
    <row r="1324" spans="1:6" customFormat="1">
      <c r="A1324" s="297"/>
      <c r="B1324" s="471"/>
      <c r="C1324" s="146"/>
      <c r="D1324" s="146"/>
      <c r="E1324" s="146"/>
      <c r="F1324" s="901"/>
    </row>
    <row r="1325" spans="1:6" customFormat="1">
      <c r="A1325" s="297"/>
      <c r="B1325" s="471"/>
      <c r="C1325" s="146"/>
      <c r="D1325" s="146"/>
      <c r="E1325" s="146"/>
      <c r="F1325" s="901"/>
    </row>
    <row r="1326" spans="1:6" customFormat="1">
      <c r="A1326" s="297"/>
      <c r="B1326" s="471"/>
      <c r="C1326" s="146"/>
      <c r="D1326" s="146"/>
      <c r="E1326" s="146"/>
      <c r="F1326" s="901"/>
    </row>
    <row r="1327" spans="1:6" customFormat="1">
      <c r="A1327" s="297"/>
      <c r="B1327" s="471"/>
      <c r="C1327" s="146"/>
      <c r="D1327" s="146"/>
      <c r="E1327" s="146"/>
      <c r="F1327" s="901"/>
    </row>
    <row r="1328" spans="1:6" customFormat="1">
      <c r="A1328" s="297"/>
      <c r="B1328" s="471"/>
      <c r="C1328" s="146"/>
      <c r="D1328" s="146"/>
      <c r="E1328" s="146"/>
      <c r="F1328" s="901"/>
    </row>
    <row r="1329" spans="1:6" customFormat="1">
      <c r="A1329" s="297"/>
      <c r="B1329" s="471"/>
      <c r="C1329" s="146"/>
      <c r="D1329" s="146"/>
      <c r="E1329" s="146"/>
      <c r="F1329" s="901"/>
    </row>
    <row r="1330" spans="1:6" customFormat="1">
      <c r="A1330" s="297"/>
      <c r="B1330" s="471"/>
      <c r="C1330" s="146"/>
      <c r="D1330" s="146"/>
      <c r="E1330" s="146"/>
      <c r="F1330" s="901"/>
    </row>
    <row r="1331" spans="1:6" customFormat="1">
      <c r="A1331" s="297"/>
      <c r="B1331" s="471"/>
      <c r="C1331" s="146"/>
      <c r="D1331" s="146"/>
      <c r="E1331" s="146"/>
      <c r="F1331" s="901"/>
    </row>
    <row r="1332" spans="1:6" customFormat="1">
      <c r="A1332" s="297"/>
      <c r="B1332" s="471"/>
      <c r="C1332" s="146"/>
      <c r="D1332" s="146"/>
      <c r="E1332" s="146"/>
      <c r="F1332" s="901"/>
    </row>
    <row r="1333" spans="1:6" customFormat="1">
      <c r="A1333" s="297"/>
      <c r="B1333" s="471"/>
      <c r="C1333" s="146"/>
      <c r="D1333" s="146"/>
      <c r="E1333" s="146"/>
      <c r="F1333" s="901"/>
    </row>
    <row r="1334" spans="1:6" customFormat="1">
      <c r="A1334" s="297"/>
      <c r="B1334" s="471"/>
      <c r="C1334" s="146"/>
      <c r="D1334" s="146"/>
      <c r="E1334" s="146"/>
      <c r="F1334" s="901"/>
    </row>
    <row r="1335" spans="1:6" customFormat="1">
      <c r="A1335" s="297"/>
      <c r="B1335" s="471"/>
      <c r="C1335" s="146"/>
      <c r="D1335" s="146"/>
      <c r="E1335" s="146"/>
      <c r="F1335" s="901"/>
    </row>
    <row r="1336" spans="1:6" customFormat="1">
      <c r="A1336" s="297"/>
      <c r="B1336" s="471"/>
      <c r="C1336" s="146"/>
      <c r="D1336" s="146"/>
      <c r="E1336" s="146"/>
      <c r="F1336" s="901"/>
    </row>
    <row r="1337" spans="1:6" customFormat="1">
      <c r="A1337" s="297"/>
      <c r="B1337" s="471"/>
      <c r="C1337" s="146"/>
      <c r="D1337" s="146"/>
      <c r="E1337" s="146"/>
      <c r="F1337" s="901"/>
    </row>
    <row r="1338" spans="1:6" customFormat="1">
      <c r="A1338" s="297"/>
      <c r="B1338" s="471"/>
      <c r="C1338" s="146"/>
      <c r="D1338" s="146"/>
      <c r="E1338" s="146"/>
      <c r="F1338" s="901"/>
    </row>
    <row r="1339" spans="1:6" customFormat="1">
      <c r="A1339" s="297"/>
      <c r="B1339" s="471"/>
      <c r="C1339" s="146"/>
      <c r="D1339" s="146"/>
      <c r="E1339" s="146"/>
      <c r="F1339" s="901"/>
    </row>
    <row r="1340" spans="1:6" customFormat="1">
      <c r="A1340" s="297"/>
      <c r="B1340" s="471"/>
      <c r="C1340" s="146"/>
      <c r="D1340" s="146"/>
      <c r="E1340" s="146"/>
      <c r="F1340" s="901"/>
    </row>
    <row r="1341" spans="1:6" customFormat="1">
      <c r="A1341" s="297"/>
      <c r="B1341" s="471"/>
      <c r="C1341" s="146"/>
      <c r="D1341" s="146"/>
      <c r="E1341" s="146"/>
      <c r="F1341" s="901"/>
    </row>
    <row r="1342" spans="1:6" customFormat="1">
      <c r="A1342" s="297"/>
      <c r="B1342" s="471"/>
      <c r="C1342" s="146"/>
      <c r="D1342" s="146"/>
      <c r="E1342" s="146"/>
      <c r="F1342" s="901"/>
    </row>
    <row r="1343" spans="1:6" customFormat="1">
      <c r="A1343" s="297"/>
      <c r="B1343" s="471"/>
      <c r="C1343" s="146"/>
      <c r="D1343" s="146"/>
      <c r="E1343" s="146"/>
      <c r="F1343" s="901"/>
    </row>
    <row r="1344" spans="1:6" customFormat="1">
      <c r="A1344" s="297"/>
      <c r="B1344" s="471"/>
      <c r="C1344" s="146"/>
      <c r="D1344" s="146"/>
      <c r="E1344" s="146"/>
      <c r="F1344" s="901"/>
    </row>
    <row r="1345" spans="1:6" customFormat="1">
      <c r="A1345" s="297"/>
      <c r="B1345" s="471"/>
      <c r="C1345" s="146"/>
      <c r="D1345" s="146"/>
      <c r="E1345" s="146"/>
      <c r="F1345" s="901"/>
    </row>
    <row r="1346" spans="1:6" customFormat="1">
      <c r="A1346" s="297"/>
      <c r="B1346" s="471"/>
      <c r="C1346" s="146"/>
      <c r="D1346" s="146"/>
      <c r="E1346" s="146"/>
      <c r="F1346" s="901"/>
    </row>
    <row r="1347" spans="1:6" customFormat="1">
      <c r="A1347" s="297"/>
      <c r="B1347" s="471"/>
      <c r="C1347" s="146"/>
      <c r="D1347" s="146"/>
      <c r="E1347" s="146"/>
      <c r="F1347" s="901"/>
    </row>
    <row r="1348" spans="1:6" customFormat="1">
      <c r="A1348" s="297"/>
      <c r="B1348" s="471"/>
      <c r="C1348" s="146"/>
      <c r="D1348" s="146"/>
      <c r="E1348" s="146"/>
      <c r="F1348" s="901"/>
    </row>
    <row r="1349" spans="1:6" customFormat="1">
      <c r="A1349" s="297"/>
      <c r="B1349" s="471"/>
      <c r="C1349" s="146"/>
      <c r="D1349" s="146"/>
      <c r="E1349" s="146"/>
      <c r="F1349" s="901"/>
    </row>
    <row r="1350" spans="1:6" customFormat="1">
      <c r="A1350" s="297"/>
      <c r="B1350" s="471"/>
      <c r="C1350" s="146"/>
      <c r="D1350" s="146"/>
      <c r="E1350" s="146"/>
      <c r="F1350" s="901"/>
    </row>
    <row r="1351" spans="1:6" customFormat="1">
      <c r="A1351" s="297"/>
      <c r="B1351" s="471"/>
      <c r="C1351" s="146"/>
      <c r="D1351" s="146"/>
      <c r="E1351" s="146"/>
      <c r="F1351" s="901"/>
    </row>
    <row r="1352" spans="1:6" customFormat="1">
      <c r="A1352" s="297"/>
      <c r="B1352" s="471"/>
      <c r="C1352" s="146"/>
      <c r="D1352" s="146"/>
      <c r="E1352" s="146"/>
      <c r="F1352" s="901"/>
    </row>
    <row r="1353" spans="1:6" customFormat="1">
      <c r="A1353" s="297"/>
      <c r="B1353" s="471"/>
      <c r="C1353" s="146"/>
      <c r="D1353" s="146"/>
      <c r="E1353" s="146"/>
      <c r="F1353" s="901"/>
    </row>
    <row r="1354" spans="1:6" customFormat="1">
      <c r="A1354" s="297"/>
      <c r="B1354" s="471"/>
      <c r="C1354" s="146"/>
      <c r="D1354" s="146"/>
      <c r="E1354" s="146"/>
      <c r="F1354" s="901"/>
    </row>
    <row r="1355" spans="1:6" customFormat="1">
      <c r="A1355" s="297"/>
      <c r="B1355" s="471"/>
      <c r="C1355" s="146"/>
      <c r="D1355" s="146"/>
      <c r="E1355" s="146"/>
      <c r="F1355" s="901"/>
    </row>
    <row r="1356" spans="1:6" customFormat="1">
      <c r="A1356" s="297"/>
      <c r="B1356" s="471"/>
      <c r="C1356" s="146"/>
      <c r="D1356" s="146"/>
      <c r="E1356" s="146"/>
      <c r="F1356" s="901"/>
    </row>
    <row r="1357" spans="1:6" customFormat="1">
      <c r="A1357" s="297"/>
      <c r="B1357" s="471"/>
      <c r="C1357" s="146"/>
      <c r="D1357" s="146"/>
      <c r="E1357" s="146"/>
      <c r="F1357" s="901"/>
    </row>
    <row r="1358" spans="1:6" customFormat="1">
      <c r="A1358" s="297"/>
      <c r="B1358" s="471"/>
      <c r="C1358" s="146"/>
      <c r="D1358" s="146"/>
      <c r="E1358" s="146"/>
      <c r="F1358" s="901"/>
    </row>
    <row r="1359" spans="1:6" customFormat="1">
      <c r="A1359" s="297"/>
      <c r="B1359" s="471"/>
      <c r="C1359" s="146"/>
      <c r="D1359" s="146"/>
      <c r="E1359" s="146"/>
      <c r="F1359" s="901"/>
    </row>
    <row r="1360" spans="1:6" customFormat="1">
      <c r="A1360" s="297"/>
      <c r="B1360" s="471"/>
      <c r="C1360" s="146"/>
      <c r="D1360" s="146"/>
      <c r="E1360" s="146"/>
      <c r="F1360" s="901"/>
    </row>
    <row r="1361" spans="1:6" customFormat="1">
      <c r="A1361" s="297"/>
      <c r="B1361" s="471"/>
      <c r="C1361" s="146"/>
      <c r="D1361" s="146"/>
      <c r="E1361" s="146"/>
      <c r="F1361" s="901"/>
    </row>
    <row r="1362" spans="1:6" customFormat="1">
      <c r="A1362" s="297"/>
      <c r="B1362" s="471"/>
      <c r="C1362" s="146"/>
      <c r="D1362" s="146"/>
      <c r="E1362" s="146"/>
      <c r="F1362" s="901"/>
    </row>
    <row r="1363" spans="1:6" customFormat="1">
      <c r="A1363" s="297"/>
      <c r="B1363" s="471"/>
      <c r="C1363" s="146"/>
      <c r="D1363" s="146"/>
      <c r="E1363" s="146"/>
      <c r="F1363" s="901"/>
    </row>
    <row r="1364" spans="1:6" customFormat="1">
      <c r="A1364" s="297"/>
      <c r="B1364" s="471"/>
      <c r="C1364" s="146"/>
      <c r="D1364" s="146"/>
      <c r="E1364" s="146"/>
      <c r="F1364" s="901"/>
    </row>
    <row r="1365" spans="1:6" customFormat="1">
      <c r="A1365" s="297"/>
      <c r="B1365" s="471"/>
      <c r="C1365" s="146"/>
      <c r="D1365" s="146"/>
      <c r="E1365" s="146"/>
      <c r="F1365" s="901"/>
    </row>
    <row r="1366" spans="1:6" customFormat="1">
      <c r="A1366" s="297"/>
      <c r="B1366" s="471"/>
      <c r="C1366" s="146"/>
      <c r="D1366" s="146"/>
      <c r="E1366" s="146"/>
      <c r="F1366" s="901"/>
    </row>
    <row r="1367" spans="1:6" customFormat="1">
      <c r="A1367" s="297"/>
      <c r="B1367" s="471"/>
      <c r="C1367" s="146"/>
      <c r="D1367" s="146"/>
      <c r="E1367" s="146"/>
      <c r="F1367" s="901"/>
    </row>
    <row r="1368" spans="1:6" customFormat="1">
      <c r="A1368" s="297"/>
      <c r="B1368" s="471"/>
      <c r="C1368" s="146"/>
      <c r="D1368" s="146"/>
      <c r="E1368" s="146"/>
      <c r="F1368" s="901"/>
    </row>
    <row r="1369" spans="1:6" customFormat="1">
      <c r="A1369" s="297"/>
      <c r="B1369" s="471"/>
      <c r="C1369" s="146"/>
      <c r="D1369" s="146"/>
      <c r="E1369" s="146"/>
      <c r="F1369" s="901"/>
    </row>
    <row r="1370" spans="1:6" customFormat="1">
      <c r="A1370" s="297"/>
      <c r="B1370" s="471"/>
      <c r="C1370" s="146"/>
      <c r="D1370" s="146"/>
      <c r="E1370" s="146"/>
      <c r="F1370" s="901"/>
    </row>
    <row r="1371" spans="1:6" customFormat="1">
      <c r="A1371" s="297"/>
      <c r="B1371" s="471"/>
      <c r="C1371" s="146"/>
      <c r="D1371" s="146"/>
      <c r="E1371" s="146"/>
      <c r="F1371" s="901"/>
    </row>
    <row r="1372" spans="1:6" customFormat="1">
      <c r="A1372" s="297"/>
      <c r="B1372" s="471"/>
      <c r="C1372" s="146"/>
      <c r="D1372" s="146"/>
      <c r="E1372" s="146"/>
      <c r="F1372" s="901"/>
    </row>
    <row r="1373" spans="1:6" customFormat="1">
      <c r="A1373" s="297"/>
      <c r="B1373" s="471"/>
      <c r="C1373" s="146"/>
      <c r="D1373" s="146"/>
      <c r="E1373" s="146"/>
      <c r="F1373" s="901"/>
    </row>
    <row r="1374" spans="1:6" customFormat="1">
      <c r="A1374" s="297"/>
      <c r="B1374" s="471"/>
      <c r="C1374" s="146"/>
      <c r="D1374" s="146"/>
      <c r="E1374" s="146"/>
      <c r="F1374" s="901"/>
    </row>
    <row r="1375" spans="1:6" customFormat="1">
      <c r="A1375" s="297"/>
      <c r="B1375" s="471"/>
      <c r="C1375" s="146"/>
      <c r="D1375" s="146"/>
      <c r="E1375" s="146"/>
      <c r="F1375" s="901"/>
    </row>
    <row r="1376" spans="1:6" customFormat="1">
      <c r="A1376" s="297"/>
      <c r="B1376" s="471"/>
      <c r="C1376" s="146"/>
      <c r="D1376" s="146"/>
      <c r="E1376" s="146"/>
      <c r="F1376" s="901"/>
    </row>
    <row r="1377" spans="1:6" customFormat="1">
      <c r="A1377" s="297"/>
      <c r="B1377" s="471"/>
      <c r="C1377" s="146"/>
      <c r="D1377" s="146"/>
      <c r="E1377" s="146"/>
      <c r="F1377" s="901"/>
    </row>
    <row r="1378" spans="1:6" customFormat="1">
      <c r="A1378" s="297"/>
      <c r="B1378" s="471"/>
      <c r="C1378" s="146"/>
      <c r="D1378" s="146"/>
      <c r="E1378" s="146"/>
      <c r="F1378" s="901"/>
    </row>
    <row r="1379" spans="1:6" customFormat="1">
      <c r="A1379" s="297"/>
      <c r="B1379" s="471"/>
      <c r="C1379" s="146"/>
      <c r="D1379" s="146"/>
      <c r="E1379" s="146"/>
      <c r="F1379" s="901"/>
    </row>
    <row r="1380" spans="1:6" customFormat="1">
      <c r="A1380" s="297"/>
      <c r="B1380" s="471"/>
      <c r="C1380" s="146"/>
      <c r="D1380" s="146"/>
      <c r="E1380" s="146"/>
      <c r="F1380" s="901"/>
    </row>
    <row r="1381" spans="1:6" customFormat="1">
      <c r="A1381" s="297"/>
      <c r="B1381" s="471"/>
      <c r="C1381" s="146"/>
      <c r="D1381" s="146"/>
      <c r="E1381" s="146"/>
      <c r="F1381" s="901"/>
    </row>
    <row r="1382" spans="1:6" customFormat="1">
      <c r="A1382" s="297"/>
      <c r="B1382" s="471"/>
      <c r="C1382" s="146"/>
      <c r="D1382" s="146"/>
      <c r="E1382" s="146"/>
      <c r="F1382" s="901"/>
    </row>
    <row r="1383" spans="1:6" customFormat="1">
      <c r="A1383" s="297"/>
      <c r="B1383" s="471"/>
      <c r="C1383" s="146"/>
      <c r="D1383" s="146"/>
      <c r="E1383" s="146"/>
      <c r="F1383" s="901"/>
    </row>
    <row r="1384" spans="1:6" customFormat="1">
      <c r="A1384" s="297"/>
      <c r="B1384" s="471"/>
      <c r="C1384" s="146"/>
      <c r="D1384" s="146"/>
      <c r="E1384" s="146"/>
      <c r="F1384" s="901"/>
    </row>
    <row r="1385" spans="1:6" customFormat="1">
      <c r="A1385" s="297"/>
      <c r="B1385" s="471"/>
      <c r="C1385" s="146"/>
      <c r="D1385" s="146"/>
      <c r="E1385" s="146"/>
      <c r="F1385" s="901"/>
    </row>
    <row r="1386" spans="1:6" customFormat="1">
      <c r="A1386" s="297"/>
      <c r="B1386" s="471"/>
      <c r="C1386" s="146"/>
      <c r="D1386" s="146"/>
      <c r="E1386" s="146"/>
      <c r="F1386" s="901"/>
    </row>
    <row r="1387" spans="1:6" customFormat="1">
      <c r="A1387" s="297"/>
      <c r="B1387" s="471"/>
      <c r="C1387" s="146"/>
      <c r="D1387" s="146"/>
      <c r="E1387" s="146"/>
      <c r="F1387" s="901"/>
    </row>
    <row r="1388" spans="1:6" customFormat="1">
      <c r="A1388" s="297"/>
      <c r="B1388" s="471"/>
      <c r="C1388" s="146"/>
      <c r="D1388" s="146"/>
      <c r="E1388" s="146"/>
      <c r="F1388" s="901"/>
    </row>
    <row r="1389" spans="1:6" customFormat="1">
      <c r="A1389" s="297"/>
      <c r="B1389" s="471"/>
      <c r="C1389" s="146"/>
      <c r="D1389" s="146"/>
      <c r="E1389" s="146"/>
      <c r="F1389" s="901"/>
    </row>
    <row r="1390" spans="1:6" customFormat="1">
      <c r="A1390" s="297"/>
      <c r="B1390" s="471"/>
      <c r="C1390" s="146"/>
      <c r="D1390" s="146"/>
      <c r="E1390" s="146"/>
      <c r="F1390" s="901"/>
    </row>
    <row r="1391" spans="1:6" customFormat="1">
      <c r="A1391" s="297"/>
      <c r="B1391" s="471"/>
      <c r="C1391" s="146"/>
      <c r="D1391" s="146"/>
      <c r="E1391" s="146"/>
      <c r="F1391" s="901"/>
    </row>
    <row r="1392" spans="1:6" customFormat="1">
      <c r="A1392" s="297"/>
      <c r="B1392" s="471"/>
      <c r="C1392" s="146"/>
      <c r="D1392" s="146"/>
      <c r="E1392" s="146"/>
      <c r="F1392" s="901"/>
    </row>
    <row r="1393" spans="1:6" customFormat="1">
      <c r="A1393" s="297"/>
      <c r="B1393" s="471"/>
      <c r="C1393" s="146"/>
      <c r="D1393" s="146"/>
      <c r="E1393" s="146"/>
      <c r="F1393" s="901"/>
    </row>
    <row r="1394" spans="1:6" customFormat="1">
      <c r="A1394" s="297"/>
      <c r="B1394" s="471"/>
      <c r="C1394" s="146"/>
      <c r="D1394" s="146"/>
      <c r="E1394" s="146"/>
      <c r="F1394" s="901"/>
    </row>
    <row r="1395" spans="1:6" customFormat="1">
      <c r="A1395" s="297"/>
      <c r="B1395" s="471"/>
      <c r="C1395" s="146"/>
      <c r="D1395" s="146"/>
      <c r="E1395" s="146"/>
      <c r="F1395" s="901"/>
    </row>
    <row r="1396" spans="1:6" customFormat="1">
      <c r="A1396" s="297"/>
      <c r="B1396" s="471"/>
      <c r="C1396" s="146"/>
      <c r="D1396" s="146"/>
      <c r="E1396" s="146"/>
      <c r="F1396" s="901"/>
    </row>
    <row r="1397" spans="1:6" customFormat="1">
      <c r="A1397" s="297"/>
      <c r="B1397" s="471"/>
      <c r="C1397" s="146"/>
      <c r="D1397" s="146"/>
      <c r="E1397" s="146"/>
      <c r="F1397" s="901"/>
    </row>
    <row r="1398" spans="1:6" customFormat="1">
      <c r="A1398" s="297"/>
      <c r="B1398" s="471"/>
      <c r="C1398" s="146"/>
      <c r="D1398" s="146"/>
      <c r="E1398" s="146"/>
      <c r="F1398" s="901"/>
    </row>
    <row r="1399" spans="1:6" customFormat="1">
      <c r="A1399" s="297"/>
      <c r="B1399" s="471"/>
      <c r="C1399" s="146"/>
      <c r="D1399" s="146"/>
      <c r="E1399" s="146"/>
      <c r="F1399" s="901"/>
    </row>
    <row r="1400" spans="1:6" customFormat="1">
      <c r="A1400" s="297"/>
      <c r="B1400" s="471"/>
      <c r="C1400" s="146"/>
      <c r="D1400" s="146"/>
      <c r="E1400" s="146"/>
      <c r="F1400" s="901"/>
    </row>
    <row r="1401" spans="1:6" customFormat="1">
      <c r="A1401" s="297"/>
      <c r="B1401" s="471"/>
      <c r="C1401" s="146"/>
      <c r="D1401" s="146"/>
      <c r="E1401" s="146"/>
      <c r="F1401" s="901"/>
    </row>
    <row r="1402" spans="1:6" customFormat="1">
      <c r="A1402" s="297"/>
      <c r="B1402" s="471"/>
      <c r="C1402" s="146"/>
      <c r="D1402" s="146"/>
      <c r="E1402" s="146"/>
      <c r="F1402" s="901"/>
    </row>
    <row r="1403" spans="1:6" customFormat="1">
      <c r="A1403" s="297"/>
      <c r="B1403" s="471"/>
      <c r="C1403" s="146"/>
      <c r="D1403" s="146"/>
      <c r="E1403" s="146"/>
      <c r="F1403" s="901"/>
    </row>
    <row r="1404" spans="1:6" customFormat="1">
      <c r="A1404" s="297"/>
      <c r="B1404" s="471"/>
      <c r="C1404" s="146"/>
      <c r="D1404" s="146"/>
      <c r="E1404" s="146"/>
      <c r="F1404" s="901"/>
    </row>
    <row r="1405" spans="1:6" customFormat="1">
      <c r="A1405" s="297"/>
      <c r="B1405" s="471"/>
      <c r="C1405" s="146"/>
      <c r="D1405" s="146"/>
      <c r="E1405" s="146"/>
      <c r="F1405" s="901"/>
    </row>
    <row r="1406" spans="1:6" customFormat="1">
      <c r="A1406" s="297"/>
      <c r="B1406" s="471"/>
      <c r="C1406" s="146"/>
      <c r="D1406" s="146"/>
      <c r="E1406" s="146"/>
      <c r="F1406" s="901"/>
    </row>
    <row r="1407" spans="1:6" customFormat="1">
      <c r="A1407" s="297"/>
      <c r="B1407" s="471"/>
      <c r="C1407" s="146"/>
      <c r="D1407" s="146"/>
      <c r="E1407" s="146"/>
      <c r="F1407" s="901"/>
    </row>
    <row r="1408" spans="1:6" customFormat="1">
      <c r="A1408" s="297"/>
      <c r="B1408" s="471"/>
      <c r="C1408" s="146"/>
      <c r="D1408" s="146"/>
      <c r="E1408" s="146"/>
      <c r="F1408" s="901"/>
    </row>
    <row r="1409" spans="1:6" customFormat="1">
      <c r="A1409" s="297"/>
      <c r="B1409" s="471"/>
      <c r="C1409" s="146"/>
      <c r="D1409" s="146"/>
      <c r="E1409" s="146"/>
      <c r="F1409" s="901"/>
    </row>
    <row r="1410" spans="1:6" customFormat="1">
      <c r="A1410" s="297"/>
      <c r="B1410" s="471"/>
      <c r="C1410" s="146"/>
      <c r="D1410" s="146"/>
      <c r="E1410" s="146"/>
      <c r="F1410" s="901"/>
    </row>
    <row r="1411" spans="1:6" customFormat="1">
      <c r="A1411" s="297"/>
      <c r="B1411" s="471"/>
      <c r="C1411" s="146"/>
      <c r="D1411" s="146"/>
      <c r="E1411" s="146"/>
      <c r="F1411" s="901"/>
    </row>
    <row r="1412" spans="1:6" customFormat="1">
      <c r="A1412" s="297"/>
      <c r="B1412" s="471"/>
      <c r="C1412" s="146"/>
      <c r="D1412" s="146"/>
      <c r="E1412" s="146"/>
      <c r="F1412" s="901"/>
    </row>
    <row r="1413" spans="1:6" customFormat="1">
      <c r="A1413" s="297"/>
      <c r="B1413" s="471"/>
      <c r="C1413" s="146"/>
      <c r="D1413" s="146"/>
      <c r="E1413" s="146"/>
      <c r="F1413" s="901"/>
    </row>
    <row r="1414" spans="1:6" customFormat="1">
      <c r="A1414" s="297"/>
      <c r="B1414" s="471"/>
      <c r="C1414" s="146"/>
      <c r="D1414" s="146"/>
      <c r="E1414" s="146"/>
      <c r="F1414" s="901"/>
    </row>
    <row r="1415" spans="1:6" customFormat="1">
      <c r="A1415" s="297"/>
      <c r="B1415" s="471"/>
      <c r="C1415" s="146"/>
      <c r="D1415" s="146"/>
      <c r="E1415" s="146"/>
      <c r="F1415" s="901"/>
    </row>
    <row r="1416" spans="1:6" customFormat="1">
      <c r="A1416" s="297"/>
      <c r="B1416" s="471"/>
      <c r="C1416" s="146"/>
      <c r="D1416" s="146"/>
      <c r="E1416" s="146"/>
      <c r="F1416" s="901"/>
    </row>
    <row r="1417" spans="1:6" customFormat="1">
      <c r="A1417" s="297"/>
      <c r="B1417" s="471"/>
      <c r="C1417" s="146"/>
      <c r="D1417" s="146"/>
      <c r="E1417" s="146"/>
      <c r="F1417" s="901"/>
    </row>
    <row r="1418" spans="1:6" customFormat="1">
      <c r="A1418" s="297"/>
      <c r="B1418" s="471"/>
      <c r="C1418" s="146"/>
      <c r="D1418" s="146"/>
      <c r="E1418" s="146"/>
      <c r="F1418" s="901"/>
    </row>
    <row r="1419" spans="1:6" customFormat="1">
      <c r="A1419" s="297"/>
      <c r="B1419" s="471"/>
      <c r="C1419" s="146"/>
      <c r="D1419" s="146"/>
      <c r="E1419" s="146"/>
      <c r="F1419" s="901"/>
    </row>
    <row r="1420" spans="1:6" customFormat="1">
      <c r="A1420" s="297"/>
      <c r="B1420" s="471"/>
      <c r="C1420" s="146"/>
      <c r="D1420" s="146"/>
      <c r="E1420" s="146"/>
      <c r="F1420" s="901"/>
    </row>
    <row r="1421" spans="1:6" customFormat="1">
      <c r="A1421" s="297"/>
      <c r="B1421" s="471"/>
      <c r="C1421" s="146"/>
      <c r="D1421" s="146"/>
      <c r="E1421" s="146"/>
      <c r="F1421" s="901"/>
    </row>
    <row r="1422" spans="1:6" customFormat="1">
      <c r="A1422" s="297"/>
      <c r="B1422" s="471"/>
      <c r="C1422" s="146"/>
      <c r="D1422" s="146"/>
      <c r="E1422" s="146"/>
      <c r="F1422" s="901"/>
    </row>
    <row r="1423" spans="1:6" customFormat="1">
      <c r="A1423" s="297"/>
      <c r="B1423" s="471"/>
      <c r="C1423" s="146"/>
      <c r="D1423" s="146"/>
      <c r="E1423" s="146"/>
      <c r="F1423" s="901"/>
    </row>
    <row r="1424" spans="1:6" customFormat="1">
      <c r="A1424" s="297"/>
      <c r="B1424" s="471"/>
      <c r="C1424" s="146"/>
      <c r="D1424" s="146"/>
      <c r="E1424" s="146"/>
      <c r="F1424" s="901"/>
    </row>
    <row r="1425" spans="1:6" customFormat="1">
      <c r="A1425" s="297"/>
      <c r="B1425" s="471"/>
      <c r="C1425" s="146"/>
      <c r="D1425" s="146"/>
      <c r="E1425" s="146"/>
      <c r="F1425" s="901"/>
    </row>
    <row r="1426" spans="1:6" customFormat="1">
      <c r="A1426" s="297"/>
      <c r="B1426" s="471"/>
      <c r="C1426" s="146"/>
      <c r="D1426" s="146"/>
      <c r="E1426" s="146"/>
      <c r="F1426" s="901"/>
    </row>
    <row r="1427" spans="1:6" customFormat="1">
      <c r="A1427" s="297"/>
      <c r="B1427" s="471"/>
      <c r="C1427" s="146"/>
      <c r="D1427" s="146"/>
      <c r="E1427" s="146"/>
      <c r="F1427" s="901"/>
    </row>
    <row r="1428" spans="1:6" customFormat="1">
      <c r="A1428" s="297"/>
      <c r="B1428" s="471"/>
      <c r="C1428" s="146"/>
      <c r="D1428" s="146"/>
      <c r="E1428" s="146"/>
      <c r="F1428" s="901"/>
    </row>
    <row r="1429" spans="1:6" customFormat="1">
      <c r="A1429" s="297"/>
      <c r="B1429" s="471"/>
      <c r="C1429" s="146"/>
      <c r="D1429" s="146"/>
      <c r="E1429" s="146"/>
      <c r="F1429" s="901"/>
    </row>
    <row r="1430" spans="1:6" customFormat="1">
      <c r="A1430" s="297"/>
      <c r="B1430" s="471"/>
      <c r="C1430" s="146"/>
      <c r="D1430" s="146"/>
      <c r="E1430" s="146"/>
      <c r="F1430" s="901"/>
    </row>
    <row r="1431" spans="1:6" customFormat="1">
      <c r="A1431" s="297"/>
      <c r="B1431" s="471"/>
      <c r="C1431" s="146"/>
      <c r="D1431" s="146"/>
      <c r="E1431" s="146"/>
      <c r="F1431" s="901"/>
    </row>
    <row r="1432" spans="1:6" customFormat="1">
      <c r="A1432" s="297"/>
      <c r="B1432" s="471"/>
      <c r="C1432" s="146"/>
      <c r="D1432" s="146"/>
      <c r="E1432" s="146"/>
      <c r="F1432" s="901"/>
    </row>
    <row r="1433" spans="1:6" customFormat="1">
      <c r="A1433" s="297"/>
      <c r="B1433" s="471"/>
      <c r="C1433" s="146"/>
      <c r="D1433" s="146"/>
      <c r="E1433" s="146"/>
      <c r="F1433" s="901"/>
    </row>
    <row r="1434" spans="1:6" customFormat="1">
      <c r="A1434" s="297"/>
      <c r="B1434" s="471"/>
      <c r="C1434" s="146"/>
      <c r="D1434" s="146"/>
      <c r="E1434" s="146"/>
      <c r="F1434" s="901"/>
    </row>
    <row r="1435" spans="1:6" customFormat="1">
      <c r="A1435" s="297"/>
      <c r="B1435" s="471"/>
      <c r="C1435" s="146"/>
      <c r="D1435" s="146"/>
      <c r="E1435" s="146"/>
      <c r="F1435" s="901"/>
    </row>
    <row r="1436" spans="1:6" customFormat="1">
      <c r="A1436" s="297"/>
      <c r="B1436" s="471"/>
      <c r="C1436" s="146"/>
      <c r="D1436" s="146"/>
      <c r="E1436" s="146"/>
      <c r="F1436" s="901"/>
    </row>
    <row r="1437" spans="1:6" customFormat="1">
      <c r="A1437" s="297"/>
      <c r="B1437" s="471"/>
      <c r="C1437" s="146"/>
      <c r="D1437" s="146"/>
      <c r="E1437" s="146"/>
      <c r="F1437" s="901"/>
    </row>
    <row r="1438" spans="1:6" customFormat="1">
      <c r="A1438" s="297"/>
      <c r="B1438" s="471"/>
      <c r="C1438" s="146"/>
      <c r="D1438" s="146"/>
      <c r="E1438" s="146"/>
      <c r="F1438" s="901"/>
    </row>
    <row r="1439" spans="1:6" customFormat="1">
      <c r="A1439" s="297"/>
      <c r="B1439" s="471"/>
      <c r="C1439" s="146"/>
      <c r="D1439" s="146"/>
      <c r="E1439" s="146"/>
      <c r="F1439" s="901"/>
    </row>
    <row r="1440" spans="1:6" customFormat="1">
      <c r="A1440" s="297"/>
      <c r="B1440" s="471"/>
      <c r="C1440" s="146"/>
      <c r="D1440" s="146"/>
      <c r="E1440" s="146"/>
      <c r="F1440" s="901"/>
    </row>
    <row r="1441" spans="1:6" customFormat="1">
      <c r="A1441" s="297"/>
      <c r="B1441" s="471"/>
      <c r="C1441" s="146"/>
      <c r="D1441" s="146"/>
      <c r="E1441" s="146"/>
      <c r="F1441" s="901"/>
    </row>
    <row r="1442" spans="1:6" customFormat="1">
      <c r="A1442" s="297"/>
      <c r="B1442" s="471"/>
      <c r="C1442" s="146"/>
      <c r="D1442" s="146"/>
      <c r="E1442" s="146"/>
      <c r="F1442" s="901"/>
    </row>
    <row r="1443" spans="1:6" customFormat="1">
      <c r="A1443" s="297"/>
      <c r="B1443" s="471"/>
      <c r="C1443" s="146"/>
      <c r="D1443" s="146"/>
      <c r="E1443" s="146"/>
      <c r="F1443" s="901"/>
    </row>
    <row r="1444" spans="1:6" customFormat="1">
      <c r="A1444" s="297"/>
      <c r="B1444" s="471"/>
      <c r="C1444" s="146"/>
      <c r="D1444" s="146"/>
      <c r="E1444" s="146"/>
      <c r="F1444" s="901"/>
    </row>
    <row r="1445" spans="1:6" customFormat="1">
      <c r="A1445" s="297"/>
      <c r="B1445" s="471"/>
      <c r="C1445" s="146"/>
      <c r="D1445" s="146"/>
      <c r="E1445" s="146"/>
      <c r="F1445" s="901"/>
    </row>
    <row r="1446" spans="1:6" customFormat="1">
      <c r="A1446" s="297"/>
      <c r="B1446" s="471"/>
      <c r="C1446" s="146"/>
      <c r="D1446" s="146"/>
      <c r="E1446" s="146"/>
      <c r="F1446" s="901"/>
    </row>
    <row r="1447" spans="1:6" customFormat="1">
      <c r="A1447" s="297"/>
      <c r="B1447" s="471"/>
      <c r="C1447" s="146"/>
      <c r="D1447" s="146"/>
      <c r="E1447" s="146"/>
      <c r="F1447" s="901"/>
    </row>
    <row r="1448" spans="1:6" customFormat="1">
      <c r="A1448" s="297"/>
      <c r="B1448" s="471"/>
      <c r="C1448" s="146"/>
      <c r="D1448" s="146"/>
      <c r="E1448" s="146"/>
      <c r="F1448" s="901"/>
    </row>
    <row r="1449" spans="1:6" customFormat="1">
      <c r="A1449" s="297"/>
      <c r="B1449" s="471"/>
      <c r="C1449" s="146"/>
      <c r="D1449" s="146"/>
      <c r="E1449" s="146"/>
      <c r="F1449" s="901"/>
    </row>
    <row r="1450" spans="1:6" customFormat="1">
      <c r="A1450" s="297"/>
      <c r="B1450" s="471"/>
      <c r="C1450" s="146"/>
      <c r="D1450" s="146"/>
      <c r="E1450" s="146"/>
      <c r="F1450" s="901"/>
    </row>
    <row r="1451" spans="1:6" customFormat="1">
      <c r="A1451" s="297"/>
      <c r="B1451" s="471"/>
      <c r="C1451" s="146"/>
      <c r="D1451" s="146"/>
      <c r="E1451" s="146"/>
      <c r="F1451" s="901"/>
    </row>
    <row r="1452" spans="1:6" customFormat="1">
      <c r="A1452" s="297"/>
      <c r="B1452" s="471"/>
      <c r="C1452" s="146"/>
      <c r="D1452" s="146"/>
      <c r="E1452" s="146"/>
      <c r="F1452" s="901"/>
    </row>
    <row r="1453" spans="1:6" customFormat="1">
      <c r="A1453" s="297"/>
      <c r="B1453" s="471"/>
      <c r="C1453" s="146"/>
      <c r="D1453" s="146"/>
      <c r="E1453" s="146"/>
      <c r="F1453" s="901"/>
    </row>
    <row r="1454" spans="1:6" customFormat="1">
      <c r="A1454" s="297"/>
      <c r="B1454" s="471"/>
      <c r="C1454" s="146"/>
      <c r="D1454" s="146"/>
      <c r="E1454" s="146"/>
      <c r="F1454" s="901"/>
    </row>
    <row r="1455" spans="1:6" customFormat="1">
      <c r="A1455" s="297"/>
      <c r="B1455" s="471"/>
      <c r="C1455" s="146"/>
      <c r="D1455" s="146"/>
      <c r="E1455" s="146"/>
      <c r="F1455" s="901"/>
    </row>
    <row r="1456" spans="1:6" customFormat="1">
      <c r="A1456" s="297"/>
      <c r="B1456" s="471"/>
      <c r="C1456" s="146"/>
      <c r="D1456" s="146"/>
      <c r="E1456" s="146"/>
      <c r="F1456" s="901"/>
    </row>
    <row r="1457" spans="1:6" customFormat="1">
      <c r="A1457" s="297"/>
      <c r="B1457" s="471"/>
      <c r="C1457" s="146"/>
      <c r="D1457" s="146"/>
      <c r="E1457" s="146"/>
      <c r="F1457" s="901"/>
    </row>
    <row r="1458" spans="1:6" customFormat="1">
      <c r="A1458" s="297"/>
      <c r="B1458" s="471"/>
      <c r="C1458" s="146"/>
      <c r="D1458" s="146"/>
      <c r="E1458" s="146"/>
      <c r="F1458" s="901"/>
    </row>
    <row r="1459" spans="1:6" customFormat="1">
      <c r="A1459" s="297"/>
      <c r="B1459" s="471"/>
      <c r="C1459" s="146"/>
      <c r="D1459" s="146"/>
      <c r="E1459" s="146"/>
      <c r="F1459" s="901"/>
    </row>
    <row r="1460" spans="1:6" customFormat="1">
      <c r="A1460" s="297"/>
      <c r="B1460" s="471"/>
      <c r="C1460" s="146"/>
      <c r="D1460" s="146"/>
      <c r="E1460" s="146"/>
      <c r="F1460" s="901"/>
    </row>
    <row r="1461" spans="1:6" customFormat="1">
      <c r="A1461" s="297"/>
      <c r="B1461" s="471"/>
      <c r="C1461" s="146"/>
      <c r="D1461" s="146"/>
      <c r="E1461" s="146"/>
      <c r="F1461" s="901"/>
    </row>
    <row r="1462" spans="1:6" customFormat="1">
      <c r="A1462" s="297"/>
      <c r="B1462" s="471"/>
      <c r="C1462" s="146"/>
      <c r="D1462" s="146"/>
      <c r="E1462" s="146"/>
      <c r="F1462" s="901"/>
    </row>
    <row r="1463" spans="1:6" customFormat="1">
      <c r="A1463" s="297"/>
      <c r="B1463" s="471"/>
      <c r="C1463" s="146"/>
      <c r="D1463" s="146"/>
      <c r="E1463" s="146"/>
      <c r="F1463" s="901"/>
    </row>
    <row r="1464" spans="1:6" customFormat="1">
      <c r="A1464" s="297"/>
      <c r="B1464" s="471"/>
      <c r="C1464" s="146"/>
      <c r="D1464" s="146"/>
      <c r="E1464" s="146"/>
      <c r="F1464" s="901"/>
    </row>
    <row r="1465" spans="1:6" customFormat="1">
      <c r="A1465" s="297"/>
      <c r="B1465" s="471"/>
      <c r="C1465" s="146"/>
      <c r="D1465" s="146"/>
      <c r="E1465" s="146"/>
      <c r="F1465" s="901"/>
    </row>
    <row r="1466" spans="1:6" customFormat="1">
      <c r="A1466" s="297"/>
      <c r="B1466" s="471"/>
      <c r="C1466" s="146"/>
      <c r="D1466" s="146"/>
      <c r="E1466" s="146"/>
      <c r="F1466" s="901"/>
    </row>
    <row r="1467" spans="1:6" customFormat="1">
      <c r="A1467" s="297"/>
      <c r="B1467" s="471"/>
      <c r="C1467" s="146"/>
      <c r="D1467" s="146"/>
      <c r="E1467" s="146"/>
      <c r="F1467" s="901"/>
    </row>
    <row r="1468" spans="1:6" customFormat="1">
      <c r="A1468" s="297"/>
      <c r="B1468" s="471"/>
      <c r="C1468" s="146"/>
      <c r="D1468" s="146"/>
      <c r="E1468" s="146"/>
      <c r="F1468" s="901"/>
    </row>
    <row r="1469" spans="1:6" customFormat="1">
      <c r="A1469" s="297"/>
      <c r="B1469" s="471"/>
      <c r="C1469" s="146"/>
      <c r="D1469" s="146"/>
      <c r="E1469" s="146"/>
      <c r="F1469" s="901"/>
    </row>
    <row r="1470" spans="1:6" customFormat="1">
      <c r="A1470" s="297"/>
      <c r="B1470" s="471"/>
      <c r="C1470" s="146"/>
      <c r="D1470" s="146"/>
      <c r="E1470" s="146"/>
      <c r="F1470" s="901"/>
    </row>
    <row r="1471" spans="1:6" customFormat="1">
      <c r="A1471" s="297"/>
      <c r="B1471" s="471"/>
      <c r="C1471" s="146"/>
      <c r="D1471" s="146"/>
      <c r="E1471" s="146"/>
      <c r="F1471" s="901"/>
    </row>
    <row r="1472" spans="1:6" customFormat="1">
      <c r="A1472" s="297"/>
      <c r="B1472" s="471"/>
      <c r="C1472" s="146"/>
      <c r="D1472" s="146"/>
      <c r="E1472" s="146"/>
      <c r="F1472" s="901"/>
    </row>
    <row r="1473" spans="1:6" customFormat="1">
      <c r="A1473" s="297"/>
      <c r="B1473" s="471"/>
      <c r="C1473" s="146"/>
      <c r="D1473" s="146"/>
      <c r="E1473" s="146"/>
      <c r="F1473" s="901"/>
    </row>
    <row r="1474" spans="1:6" customFormat="1">
      <c r="A1474" s="297"/>
      <c r="B1474" s="471"/>
      <c r="C1474" s="146"/>
      <c r="D1474" s="146"/>
      <c r="E1474" s="146"/>
      <c r="F1474" s="901"/>
    </row>
    <row r="1475" spans="1:6" customFormat="1">
      <c r="A1475" s="297"/>
      <c r="B1475" s="471"/>
      <c r="C1475" s="146"/>
      <c r="D1475" s="146"/>
      <c r="E1475" s="146"/>
      <c r="F1475" s="901"/>
    </row>
    <row r="1476" spans="1:6" customFormat="1">
      <c r="A1476" s="297"/>
      <c r="B1476" s="471"/>
      <c r="C1476" s="146"/>
      <c r="D1476" s="146"/>
      <c r="E1476" s="146"/>
      <c r="F1476" s="901"/>
    </row>
    <row r="1477" spans="1:6" customFormat="1">
      <c r="A1477" s="297"/>
      <c r="B1477" s="471"/>
      <c r="C1477" s="146"/>
      <c r="D1477" s="146"/>
      <c r="E1477" s="146"/>
      <c r="F1477" s="901"/>
    </row>
    <row r="1478" spans="1:6" customFormat="1">
      <c r="A1478" s="297"/>
      <c r="B1478" s="471"/>
      <c r="C1478" s="146"/>
      <c r="D1478" s="146"/>
      <c r="E1478" s="146"/>
      <c r="F1478" s="901"/>
    </row>
    <row r="1479" spans="1:6" customFormat="1">
      <c r="A1479" s="297"/>
      <c r="B1479" s="471"/>
      <c r="C1479" s="146"/>
      <c r="D1479" s="146"/>
      <c r="E1479" s="146"/>
      <c r="F1479" s="901"/>
    </row>
    <row r="1480" spans="1:6" customFormat="1">
      <c r="A1480" s="297"/>
      <c r="B1480" s="471"/>
      <c r="C1480" s="146"/>
      <c r="D1480" s="146"/>
      <c r="E1480" s="146"/>
      <c r="F1480" s="901"/>
    </row>
    <row r="1481" spans="1:6" customFormat="1">
      <c r="A1481" s="297"/>
      <c r="B1481" s="471"/>
      <c r="C1481" s="146"/>
      <c r="D1481" s="146"/>
      <c r="E1481" s="146"/>
      <c r="F1481" s="901"/>
    </row>
    <row r="1482" spans="1:6" customFormat="1">
      <c r="A1482" s="297"/>
      <c r="B1482" s="471"/>
      <c r="C1482" s="146"/>
      <c r="D1482" s="146"/>
      <c r="E1482" s="146"/>
      <c r="F1482" s="901"/>
    </row>
    <row r="1483" spans="1:6" customFormat="1">
      <c r="A1483" s="297"/>
      <c r="B1483" s="471"/>
      <c r="C1483" s="146"/>
      <c r="D1483" s="146"/>
      <c r="E1483" s="146"/>
      <c r="F1483" s="901"/>
    </row>
    <row r="1484" spans="1:6" customFormat="1">
      <c r="A1484" s="297"/>
      <c r="B1484" s="471"/>
      <c r="C1484" s="146"/>
      <c r="D1484" s="146"/>
      <c r="E1484" s="146"/>
      <c r="F1484" s="901"/>
    </row>
    <row r="1485" spans="1:6" customFormat="1">
      <c r="A1485" s="297"/>
      <c r="B1485" s="471"/>
      <c r="C1485" s="146"/>
      <c r="D1485" s="146"/>
      <c r="E1485" s="146"/>
      <c r="F1485" s="901"/>
    </row>
    <row r="1486" spans="1:6" customFormat="1">
      <c r="A1486" s="297"/>
      <c r="B1486" s="471"/>
      <c r="C1486" s="146"/>
      <c r="D1486" s="146"/>
      <c r="E1486" s="146"/>
      <c r="F1486" s="901"/>
    </row>
    <row r="1487" spans="1:6" customFormat="1">
      <c r="A1487" s="297"/>
      <c r="B1487" s="471"/>
      <c r="C1487" s="146"/>
      <c r="D1487" s="146"/>
      <c r="E1487" s="146"/>
      <c r="F1487" s="901"/>
    </row>
    <row r="1488" spans="1:6" customFormat="1">
      <c r="A1488" s="297"/>
      <c r="B1488" s="471"/>
      <c r="C1488" s="146"/>
      <c r="D1488" s="146"/>
      <c r="E1488" s="146"/>
      <c r="F1488" s="901"/>
    </row>
    <row r="1489" spans="1:6" customFormat="1">
      <c r="A1489" s="297"/>
      <c r="B1489" s="471"/>
      <c r="C1489" s="146"/>
      <c r="D1489" s="146"/>
      <c r="E1489" s="146"/>
      <c r="F1489" s="901"/>
    </row>
    <row r="1490" spans="1:6" customFormat="1">
      <c r="A1490" s="297"/>
      <c r="B1490" s="471"/>
      <c r="C1490" s="146"/>
      <c r="D1490" s="146"/>
      <c r="E1490" s="146"/>
      <c r="F1490" s="901"/>
    </row>
    <row r="1491" spans="1:6" customFormat="1">
      <c r="A1491" s="297"/>
      <c r="B1491" s="471"/>
      <c r="C1491" s="146"/>
      <c r="D1491" s="146"/>
      <c r="E1491" s="146"/>
      <c r="F1491" s="901"/>
    </row>
    <row r="1492" spans="1:6" customFormat="1">
      <c r="A1492" s="297"/>
      <c r="B1492" s="471"/>
      <c r="C1492" s="146"/>
      <c r="D1492" s="146"/>
      <c r="E1492" s="146"/>
      <c r="F1492" s="901"/>
    </row>
    <row r="1493" spans="1:6" customFormat="1">
      <c r="A1493" s="297"/>
      <c r="B1493" s="471"/>
      <c r="C1493" s="146"/>
      <c r="D1493" s="146"/>
      <c r="E1493" s="146"/>
      <c r="F1493" s="901"/>
    </row>
    <row r="1494" spans="1:6" customFormat="1">
      <c r="A1494" s="297"/>
      <c r="B1494" s="471"/>
      <c r="C1494" s="146"/>
      <c r="D1494" s="146"/>
      <c r="E1494" s="146"/>
      <c r="F1494" s="901"/>
    </row>
    <row r="1495" spans="1:6" customFormat="1">
      <c r="A1495" s="297"/>
      <c r="B1495" s="471"/>
      <c r="C1495" s="146"/>
      <c r="D1495" s="146"/>
      <c r="E1495" s="146"/>
      <c r="F1495" s="901"/>
    </row>
    <row r="1496" spans="1:6" customFormat="1">
      <c r="A1496" s="297"/>
      <c r="B1496" s="471"/>
      <c r="C1496" s="146"/>
      <c r="D1496" s="146"/>
      <c r="E1496" s="146"/>
      <c r="F1496" s="901"/>
    </row>
    <row r="1497" spans="1:6" customFormat="1">
      <c r="A1497" s="297"/>
      <c r="B1497" s="471"/>
      <c r="C1497" s="146"/>
      <c r="D1497" s="146"/>
      <c r="E1497" s="146"/>
      <c r="F1497" s="901"/>
    </row>
    <row r="1498" spans="1:6" customFormat="1">
      <c r="A1498" s="297"/>
      <c r="B1498" s="471"/>
      <c r="C1498" s="146"/>
      <c r="D1498" s="146"/>
      <c r="E1498" s="146"/>
      <c r="F1498" s="901"/>
    </row>
    <row r="1499" spans="1:6" customFormat="1">
      <c r="A1499" s="297"/>
      <c r="B1499" s="471"/>
      <c r="C1499" s="146"/>
      <c r="D1499" s="146"/>
      <c r="E1499" s="146"/>
      <c r="F1499" s="901"/>
    </row>
    <row r="1500" spans="1:6" customFormat="1">
      <c r="A1500" s="297"/>
      <c r="B1500" s="471"/>
      <c r="C1500" s="146"/>
      <c r="D1500" s="146"/>
      <c r="E1500" s="146"/>
      <c r="F1500" s="901"/>
    </row>
    <row r="1501" spans="1:6" customFormat="1">
      <c r="A1501" s="297"/>
      <c r="B1501" s="471"/>
      <c r="C1501" s="146"/>
      <c r="D1501" s="146"/>
      <c r="E1501" s="146"/>
      <c r="F1501" s="901"/>
    </row>
    <row r="1502" spans="1:6" customFormat="1">
      <c r="A1502" s="297"/>
      <c r="B1502" s="471"/>
      <c r="C1502" s="146"/>
      <c r="D1502" s="146"/>
      <c r="E1502" s="146"/>
      <c r="F1502" s="901"/>
    </row>
    <row r="1503" spans="1:6" customFormat="1">
      <c r="A1503" s="297"/>
      <c r="B1503" s="471"/>
      <c r="C1503" s="146"/>
      <c r="D1503" s="146"/>
      <c r="E1503" s="146"/>
      <c r="F1503" s="901"/>
    </row>
    <row r="1504" spans="1:6" customFormat="1">
      <c r="A1504" s="297"/>
      <c r="B1504" s="471"/>
      <c r="C1504" s="146"/>
      <c r="D1504" s="146"/>
      <c r="E1504" s="146"/>
      <c r="F1504" s="901"/>
    </row>
    <row r="1505" spans="1:6" customFormat="1">
      <c r="A1505" s="297"/>
      <c r="B1505" s="471"/>
      <c r="C1505" s="146"/>
      <c r="D1505" s="146"/>
      <c r="E1505" s="146"/>
      <c r="F1505" s="901"/>
    </row>
    <row r="1506" spans="1:6" customFormat="1">
      <c r="A1506" s="297"/>
      <c r="B1506" s="471"/>
      <c r="C1506" s="146"/>
      <c r="D1506" s="146"/>
      <c r="E1506" s="146"/>
      <c r="F1506" s="901"/>
    </row>
    <row r="1507" spans="1:6" customFormat="1">
      <c r="A1507" s="297"/>
      <c r="B1507" s="471"/>
      <c r="C1507" s="146"/>
      <c r="D1507" s="146"/>
      <c r="E1507" s="146"/>
      <c r="F1507" s="901"/>
    </row>
    <row r="1508" spans="1:6" customFormat="1">
      <c r="A1508" s="297"/>
      <c r="B1508" s="471"/>
      <c r="C1508" s="146"/>
      <c r="D1508" s="146"/>
      <c r="E1508" s="146"/>
      <c r="F1508" s="901"/>
    </row>
    <row r="1509" spans="1:6" customFormat="1">
      <c r="A1509" s="297"/>
      <c r="B1509" s="471"/>
      <c r="C1509" s="146"/>
      <c r="D1509" s="146"/>
      <c r="E1509" s="146"/>
      <c r="F1509" s="901"/>
    </row>
    <row r="1510" spans="1:6" customFormat="1">
      <c r="A1510" s="297"/>
      <c r="B1510" s="471"/>
      <c r="C1510" s="146"/>
      <c r="D1510" s="146"/>
      <c r="E1510" s="146"/>
      <c r="F1510" s="901"/>
    </row>
    <row r="1511" spans="1:6" customFormat="1">
      <c r="A1511" s="297"/>
      <c r="B1511" s="471"/>
      <c r="C1511" s="146"/>
      <c r="D1511" s="146"/>
      <c r="E1511" s="146"/>
      <c r="F1511" s="901"/>
    </row>
    <row r="1512" spans="1:6" customFormat="1">
      <c r="A1512" s="297"/>
      <c r="B1512" s="471"/>
      <c r="C1512" s="146"/>
      <c r="D1512" s="146"/>
      <c r="E1512" s="146"/>
      <c r="F1512" s="901"/>
    </row>
    <row r="1513" spans="1:6" customFormat="1">
      <c r="A1513" s="297"/>
      <c r="B1513" s="471"/>
      <c r="C1513" s="146"/>
      <c r="D1513" s="146"/>
      <c r="E1513" s="146"/>
      <c r="F1513" s="901"/>
    </row>
    <row r="1514" spans="1:6" customFormat="1">
      <c r="A1514" s="297"/>
      <c r="B1514" s="471"/>
      <c r="C1514" s="146"/>
      <c r="D1514" s="146"/>
      <c r="E1514" s="146"/>
      <c r="F1514" s="901"/>
    </row>
    <row r="1515" spans="1:6" customFormat="1">
      <c r="A1515" s="297"/>
      <c r="B1515" s="471"/>
      <c r="C1515" s="146"/>
      <c r="D1515" s="146"/>
      <c r="E1515" s="146"/>
      <c r="F1515" s="901"/>
    </row>
    <row r="1516" spans="1:6" customFormat="1">
      <c r="A1516" s="297"/>
      <c r="B1516" s="471"/>
      <c r="C1516" s="146"/>
      <c r="D1516" s="146"/>
      <c r="E1516" s="146"/>
      <c r="F1516" s="901"/>
    </row>
    <row r="1517" spans="1:6" customFormat="1">
      <c r="A1517" s="297"/>
      <c r="B1517" s="471"/>
      <c r="C1517" s="146"/>
      <c r="D1517" s="146"/>
      <c r="E1517" s="146"/>
      <c r="F1517" s="901"/>
    </row>
    <row r="1518" spans="1:6" customFormat="1">
      <c r="A1518" s="297"/>
      <c r="B1518" s="471"/>
      <c r="C1518" s="146"/>
      <c r="D1518" s="146"/>
      <c r="E1518" s="146"/>
      <c r="F1518" s="901"/>
    </row>
    <row r="1519" spans="1:6" customFormat="1">
      <c r="A1519" s="297"/>
      <c r="B1519" s="471"/>
      <c r="C1519" s="146"/>
      <c r="D1519" s="146"/>
      <c r="E1519" s="146"/>
      <c r="F1519" s="901"/>
    </row>
    <row r="1520" spans="1:6" customFormat="1">
      <c r="A1520" s="297"/>
      <c r="B1520" s="471"/>
      <c r="C1520" s="146"/>
      <c r="D1520" s="146"/>
      <c r="E1520" s="146"/>
      <c r="F1520" s="901"/>
    </row>
    <row r="1521" spans="1:6" customFormat="1">
      <c r="A1521" s="297"/>
      <c r="B1521" s="471"/>
      <c r="C1521" s="146"/>
      <c r="D1521" s="146"/>
      <c r="E1521" s="146"/>
      <c r="F1521" s="901"/>
    </row>
    <row r="1522" spans="1:6" customFormat="1">
      <c r="A1522" s="297"/>
      <c r="B1522" s="471"/>
      <c r="C1522" s="146"/>
      <c r="D1522" s="146"/>
      <c r="E1522" s="146"/>
      <c r="F1522" s="901"/>
    </row>
    <row r="1523" spans="1:6" customFormat="1">
      <c r="A1523" s="297"/>
      <c r="B1523" s="471"/>
      <c r="C1523" s="146"/>
      <c r="D1523" s="146"/>
      <c r="E1523" s="146"/>
      <c r="F1523" s="901"/>
    </row>
    <row r="1524" spans="1:6" customFormat="1">
      <c r="A1524" s="297"/>
      <c r="B1524" s="471"/>
      <c r="C1524" s="146"/>
      <c r="D1524" s="146"/>
      <c r="E1524" s="146"/>
      <c r="F1524" s="901"/>
    </row>
    <row r="1525" spans="1:6" customFormat="1">
      <c r="A1525" s="297"/>
      <c r="B1525" s="471"/>
      <c r="C1525" s="146"/>
      <c r="D1525" s="146"/>
      <c r="E1525" s="146"/>
      <c r="F1525" s="901"/>
    </row>
    <row r="1526" spans="1:6" customFormat="1">
      <c r="A1526" s="297"/>
      <c r="B1526" s="471"/>
      <c r="C1526" s="146"/>
      <c r="D1526" s="146"/>
      <c r="E1526" s="146"/>
      <c r="F1526" s="901"/>
    </row>
    <row r="1527" spans="1:6" customFormat="1">
      <c r="A1527" s="297"/>
      <c r="B1527" s="471"/>
      <c r="C1527" s="146"/>
      <c r="D1527" s="146"/>
      <c r="E1527" s="146"/>
      <c r="F1527" s="901"/>
    </row>
    <row r="1528" spans="1:6" customFormat="1">
      <c r="A1528" s="297"/>
      <c r="B1528" s="471"/>
      <c r="C1528" s="146"/>
      <c r="D1528" s="146"/>
      <c r="E1528" s="146"/>
      <c r="F1528" s="901"/>
    </row>
    <row r="1529" spans="1:6" customFormat="1">
      <c r="A1529" s="297"/>
      <c r="B1529" s="471"/>
      <c r="C1529" s="146"/>
      <c r="D1529" s="146"/>
      <c r="E1529" s="146"/>
      <c r="F1529" s="901"/>
    </row>
    <row r="1530" spans="1:6" customFormat="1">
      <c r="A1530" s="297"/>
      <c r="B1530" s="471"/>
      <c r="C1530" s="146"/>
      <c r="D1530" s="146"/>
      <c r="E1530" s="146"/>
      <c r="F1530" s="901"/>
    </row>
    <row r="1531" spans="1:6" customFormat="1">
      <c r="A1531" s="297"/>
      <c r="B1531" s="471"/>
      <c r="C1531" s="146"/>
      <c r="D1531" s="146"/>
      <c r="E1531" s="146"/>
      <c r="F1531" s="901"/>
    </row>
    <row r="1532" spans="1:6" customFormat="1">
      <c r="A1532" s="297"/>
      <c r="B1532" s="471"/>
      <c r="C1532" s="146"/>
      <c r="D1532" s="146"/>
      <c r="E1532" s="146"/>
      <c r="F1532" s="901"/>
    </row>
    <row r="1533" spans="1:6" customFormat="1">
      <c r="A1533" s="297"/>
      <c r="B1533" s="471"/>
      <c r="C1533" s="146"/>
      <c r="D1533" s="146"/>
      <c r="E1533" s="146"/>
      <c r="F1533" s="901"/>
    </row>
    <row r="1534" spans="1:6" customFormat="1">
      <c r="A1534" s="297"/>
      <c r="B1534" s="471"/>
      <c r="C1534" s="146"/>
      <c r="D1534" s="146"/>
      <c r="E1534" s="146"/>
      <c r="F1534" s="901"/>
    </row>
    <row r="1535" spans="1:6" customFormat="1">
      <c r="A1535" s="297"/>
      <c r="B1535" s="471"/>
      <c r="C1535" s="146"/>
      <c r="D1535" s="146"/>
      <c r="E1535" s="146"/>
      <c r="F1535" s="901"/>
    </row>
    <row r="1536" spans="1:6" customFormat="1">
      <c r="A1536" s="297"/>
      <c r="B1536" s="471"/>
      <c r="C1536" s="146"/>
      <c r="D1536" s="146"/>
      <c r="E1536" s="146"/>
      <c r="F1536" s="901"/>
    </row>
    <row r="1537" spans="1:6" customFormat="1">
      <c r="A1537" s="297"/>
      <c r="B1537" s="471"/>
      <c r="C1537" s="146"/>
      <c r="D1537" s="146"/>
      <c r="E1537" s="146"/>
      <c r="F1537" s="901"/>
    </row>
    <row r="1538" spans="1:6" customFormat="1">
      <c r="A1538" s="297"/>
      <c r="B1538" s="471"/>
      <c r="C1538" s="146"/>
      <c r="D1538" s="146"/>
      <c r="E1538" s="146"/>
      <c r="F1538" s="901"/>
    </row>
    <row r="1539" spans="1:6" customFormat="1">
      <c r="A1539" s="297"/>
      <c r="B1539" s="471"/>
      <c r="C1539" s="146"/>
      <c r="D1539" s="146"/>
      <c r="E1539" s="146"/>
      <c r="F1539" s="901"/>
    </row>
    <row r="1540" spans="1:6" customFormat="1">
      <c r="A1540" s="297"/>
      <c r="B1540" s="471"/>
      <c r="C1540" s="146"/>
      <c r="D1540" s="146"/>
      <c r="E1540" s="146"/>
      <c r="F1540" s="901"/>
    </row>
    <row r="1541" spans="1:6" customFormat="1">
      <c r="A1541" s="297"/>
      <c r="B1541" s="471"/>
      <c r="C1541" s="146"/>
      <c r="D1541" s="146"/>
      <c r="E1541" s="146"/>
      <c r="F1541" s="901"/>
    </row>
    <row r="1542" spans="1:6" customFormat="1">
      <c r="A1542" s="297"/>
      <c r="B1542" s="471"/>
      <c r="C1542" s="146"/>
      <c r="D1542" s="146"/>
      <c r="E1542" s="146"/>
      <c r="F1542" s="901"/>
    </row>
    <row r="1543" spans="1:6" customFormat="1">
      <c r="A1543" s="297"/>
      <c r="B1543" s="471"/>
      <c r="C1543" s="146"/>
      <c r="D1543" s="146"/>
      <c r="E1543" s="146"/>
      <c r="F1543" s="901"/>
    </row>
    <row r="1544" spans="1:6" customFormat="1">
      <c r="A1544" s="297"/>
      <c r="B1544" s="471"/>
      <c r="C1544" s="146"/>
      <c r="D1544" s="146"/>
      <c r="E1544" s="146"/>
      <c r="F1544" s="901"/>
    </row>
    <row r="1545" spans="1:6" customFormat="1">
      <c r="A1545" s="297"/>
      <c r="B1545" s="471"/>
      <c r="C1545" s="146"/>
      <c r="D1545" s="146"/>
      <c r="E1545" s="146"/>
      <c r="F1545" s="901"/>
    </row>
    <row r="1546" spans="1:6" customFormat="1">
      <c r="A1546" s="297"/>
      <c r="B1546" s="471"/>
      <c r="C1546" s="146"/>
      <c r="D1546" s="146"/>
      <c r="E1546" s="146"/>
      <c r="F1546" s="901"/>
    </row>
    <row r="1547" spans="1:6" customFormat="1">
      <c r="A1547" s="297"/>
      <c r="B1547" s="471"/>
      <c r="C1547" s="146"/>
      <c r="D1547" s="146"/>
      <c r="E1547" s="146"/>
      <c r="F1547" s="901"/>
    </row>
    <row r="1548" spans="1:6" customFormat="1">
      <c r="A1548" s="297"/>
      <c r="B1548" s="471"/>
      <c r="C1548" s="146"/>
      <c r="D1548" s="146"/>
      <c r="E1548" s="146"/>
      <c r="F1548" s="901"/>
    </row>
    <row r="1549" spans="1:6" customFormat="1">
      <c r="A1549" s="297"/>
      <c r="B1549" s="471"/>
      <c r="C1549" s="146"/>
      <c r="D1549" s="146"/>
      <c r="E1549" s="146"/>
      <c r="F1549" s="901"/>
    </row>
    <row r="1550" spans="1:6" customFormat="1">
      <c r="A1550" s="297"/>
      <c r="B1550" s="471"/>
      <c r="C1550" s="146"/>
      <c r="D1550" s="146"/>
      <c r="E1550" s="146"/>
      <c r="F1550" s="901"/>
    </row>
    <row r="1551" spans="1:6" customFormat="1">
      <c r="A1551" s="297"/>
      <c r="B1551" s="471"/>
      <c r="C1551" s="146"/>
      <c r="D1551" s="146"/>
      <c r="E1551" s="146"/>
      <c r="F1551" s="901"/>
    </row>
    <row r="1552" spans="1:6" customFormat="1">
      <c r="A1552" s="297"/>
      <c r="B1552" s="471"/>
      <c r="C1552" s="146"/>
      <c r="D1552" s="146"/>
      <c r="E1552" s="146"/>
      <c r="F1552" s="901"/>
    </row>
    <row r="1553" spans="1:6" customFormat="1">
      <c r="A1553" s="297"/>
      <c r="B1553" s="471"/>
      <c r="C1553" s="146"/>
      <c r="D1553" s="146"/>
      <c r="E1553" s="146"/>
      <c r="F1553" s="901"/>
    </row>
    <row r="1554" spans="1:6" customFormat="1">
      <c r="A1554" s="297"/>
      <c r="B1554" s="471"/>
      <c r="C1554" s="146"/>
      <c r="D1554" s="146"/>
      <c r="E1554" s="146"/>
      <c r="F1554" s="901"/>
    </row>
    <row r="1555" spans="1:6" customFormat="1">
      <c r="A1555" s="297"/>
      <c r="B1555" s="471"/>
      <c r="C1555" s="146"/>
      <c r="D1555" s="146"/>
      <c r="E1555" s="146"/>
      <c r="F1555" s="901"/>
    </row>
    <row r="1556" spans="1:6" customFormat="1">
      <c r="A1556" s="297"/>
      <c r="B1556" s="471"/>
      <c r="C1556" s="146"/>
      <c r="D1556" s="146"/>
      <c r="E1556" s="146"/>
      <c r="F1556" s="901"/>
    </row>
    <row r="1557" spans="1:6" customFormat="1">
      <c r="A1557" s="297"/>
      <c r="B1557" s="471"/>
      <c r="C1557" s="146"/>
      <c r="D1557" s="146"/>
      <c r="E1557" s="146"/>
      <c r="F1557" s="901"/>
    </row>
    <row r="1558" spans="1:6" customFormat="1">
      <c r="A1558" s="297"/>
      <c r="B1558" s="471"/>
      <c r="C1558" s="146"/>
      <c r="D1558" s="146"/>
      <c r="E1558" s="146"/>
      <c r="F1558" s="901"/>
    </row>
    <row r="1559" spans="1:6" customFormat="1">
      <c r="A1559" s="297"/>
      <c r="B1559" s="471"/>
      <c r="C1559" s="146"/>
      <c r="D1559" s="146"/>
      <c r="E1559" s="146"/>
      <c r="F1559" s="901"/>
    </row>
    <row r="1560" spans="1:6" customFormat="1">
      <c r="A1560" s="297"/>
      <c r="B1560" s="471"/>
      <c r="C1560" s="146"/>
      <c r="D1560" s="146"/>
      <c r="E1560" s="146"/>
      <c r="F1560" s="901"/>
    </row>
    <row r="1561" spans="1:6" customFormat="1">
      <c r="A1561" s="297"/>
      <c r="B1561" s="471"/>
      <c r="C1561" s="146"/>
      <c r="D1561" s="146"/>
      <c r="E1561" s="146"/>
      <c r="F1561" s="901"/>
    </row>
    <row r="1562" spans="1:6" customFormat="1">
      <c r="A1562" s="297"/>
      <c r="B1562" s="471"/>
      <c r="C1562" s="146"/>
      <c r="D1562" s="146"/>
      <c r="E1562" s="146"/>
      <c r="F1562" s="901"/>
    </row>
    <row r="1563" spans="1:6" customFormat="1">
      <c r="A1563" s="297"/>
      <c r="B1563" s="471"/>
      <c r="C1563" s="146"/>
      <c r="D1563" s="146"/>
      <c r="E1563" s="146"/>
      <c r="F1563" s="901"/>
    </row>
    <row r="1564" spans="1:6" customFormat="1">
      <c r="A1564" s="297"/>
      <c r="B1564" s="471"/>
      <c r="C1564" s="146"/>
      <c r="D1564" s="146"/>
      <c r="E1564" s="146"/>
      <c r="F1564" s="901"/>
    </row>
    <row r="1565" spans="1:6" customFormat="1">
      <c r="A1565" s="297"/>
      <c r="B1565" s="471"/>
      <c r="C1565" s="146"/>
      <c r="D1565" s="146"/>
      <c r="E1565" s="146"/>
      <c r="F1565" s="901"/>
    </row>
    <row r="1566" spans="1:6" customFormat="1">
      <c r="A1566" s="297"/>
      <c r="B1566" s="471"/>
      <c r="C1566" s="146"/>
      <c r="D1566" s="146"/>
      <c r="E1566" s="146"/>
      <c r="F1566" s="901"/>
    </row>
    <row r="1567" spans="1:6" customFormat="1">
      <c r="A1567" s="297"/>
      <c r="B1567" s="471"/>
      <c r="C1567" s="146"/>
      <c r="D1567" s="146"/>
      <c r="E1567" s="146"/>
      <c r="F1567" s="901"/>
    </row>
    <row r="1568" spans="1:6" customFormat="1">
      <c r="A1568" s="297"/>
      <c r="B1568" s="471"/>
      <c r="C1568" s="146"/>
      <c r="D1568" s="146"/>
      <c r="E1568" s="146"/>
      <c r="F1568" s="901"/>
    </row>
    <row r="1569" spans="1:6" customFormat="1">
      <c r="A1569" s="297"/>
      <c r="B1569" s="471"/>
      <c r="C1569" s="146"/>
      <c r="D1569" s="146"/>
      <c r="E1569" s="146"/>
      <c r="F1569" s="901"/>
    </row>
    <row r="1570" spans="1:6" customFormat="1">
      <c r="A1570" s="297"/>
      <c r="B1570" s="471"/>
      <c r="C1570" s="146"/>
      <c r="D1570" s="146"/>
      <c r="E1570" s="146"/>
      <c r="F1570" s="901"/>
    </row>
    <row r="1571" spans="1:6" customFormat="1">
      <c r="A1571" s="297"/>
      <c r="B1571" s="471"/>
      <c r="C1571" s="146"/>
      <c r="D1571" s="146"/>
      <c r="E1571" s="146"/>
      <c r="F1571" s="901"/>
    </row>
    <row r="1572" spans="1:6" customFormat="1">
      <c r="A1572" s="297"/>
      <c r="B1572" s="471"/>
      <c r="C1572" s="146"/>
      <c r="D1572" s="146"/>
      <c r="E1572" s="146"/>
      <c r="F1572" s="901"/>
    </row>
    <row r="1573" spans="1:6" customFormat="1">
      <c r="A1573" s="297"/>
      <c r="B1573" s="471"/>
      <c r="C1573" s="146"/>
      <c r="D1573" s="146"/>
      <c r="E1573" s="146"/>
      <c r="F1573" s="901"/>
    </row>
    <row r="1574" spans="1:6" customFormat="1">
      <c r="A1574" s="297"/>
      <c r="B1574" s="471"/>
      <c r="C1574" s="146"/>
      <c r="D1574" s="146"/>
      <c r="E1574" s="146"/>
      <c r="F1574" s="901"/>
    </row>
    <row r="1575" spans="1:6" customFormat="1">
      <c r="A1575" s="297"/>
      <c r="B1575" s="471"/>
      <c r="C1575" s="146"/>
      <c r="D1575" s="146"/>
      <c r="E1575" s="146"/>
      <c r="F1575" s="901"/>
    </row>
    <row r="1576" spans="1:6" customFormat="1">
      <c r="A1576" s="297"/>
      <c r="B1576" s="471"/>
      <c r="C1576" s="146"/>
      <c r="D1576" s="146"/>
      <c r="E1576" s="146"/>
      <c r="F1576" s="901"/>
    </row>
    <row r="1577" spans="1:6" customFormat="1">
      <c r="A1577" s="297"/>
      <c r="B1577" s="471"/>
      <c r="C1577" s="146"/>
      <c r="D1577" s="146"/>
      <c r="E1577" s="146"/>
      <c r="F1577" s="901"/>
    </row>
    <row r="1578" spans="1:6" customFormat="1">
      <c r="A1578" s="297"/>
      <c r="B1578" s="471"/>
      <c r="C1578" s="146"/>
      <c r="D1578" s="146"/>
      <c r="E1578" s="146"/>
      <c r="F1578" s="901"/>
    </row>
    <row r="1579" spans="1:6" customFormat="1">
      <c r="A1579" s="297"/>
      <c r="B1579" s="471"/>
      <c r="C1579" s="146"/>
      <c r="D1579" s="146"/>
      <c r="E1579" s="146"/>
      <c r="F1579" s="901"/>
    </row>
    <row r="1580" spans="1:6" customFormat="1">
      <c r="A1580" s="297"/>
      <c r="B1580" s="471"/>
      <c r="C1580" s="146"/>
      <c r="D1580" s="146"/>
      <c r="E1580" s="146"/>
      <c r="F1580" s="901"/>
    </row>
    <row r="1581" spans="1:6" customFormat="1">
      <c r="A1581" s="297"/>
      <c r="B1581" s="471"/>
      <c r="C1581" s="146"/>
      <c r="D1581" s="146"/>
      <c r="E1581" s="146"/>
      <c r="F1581" s="901"/>
    </row>
    <row r="1582" spans="1:6" customFormat="1">
      <c r="A1582" s="297"/>
      <c r="B1582" s="471"/>
      <c r="C1582" s="146"/>
      <c r="D1582" s="146"/>
      <c r="E1582" s="146"/>
      <c r="F1582" s="901"/>
    </row>
    <row r="1583" spans="1:6" customFormat="1">
      <c r="A1583" s="297"/>
      <c r="B1583" s="471"/>
      <c r="C1583" s="146"/>
      <c r="D1583" s="146"/>
      <c r="E1583" s="146"/>
      <c r="F1583" s="901"/>
    </row>
    <row r="1584" spans="1:6" customFormat="1">
      <c r="A1584" s="297"/>
      <c r="B1584" s="471"/>
      <c r="C1584" s="146"/>
      <c r="D1584" s="146"/>
      <c r="E1584" s="146"/>
      <c r="F1584" s="901"/>
    </row>
    <row r="1585" spans="1:6" customFormat="1">
      <c r="A1585" s="297"/>
      <c r="B1585" s="471"/>
      <c r="C1585" s="146"/>
      <c r="D1585" s="146"/>
      <c r="E1585" s="146"/>
      <c r="F1585" s="901"/>
    </row>
    <row r="1586" spans="1:6" customFormat="1">
      <c r="A1586" s="297"/>
      <c r="B1586" s="471"/>
      <c r="C1586" s="146"/>
      <c r="D1586" s="146"/>
      <c r="E1586" s="146"/>
      <c r="F1586" s="901"/>
    </row>
    <row r="1587" spans="1:6" customFormat="1">
      <c r="A1587" s="297"/>
      <c r="B1587" s="471"/>
      <c r="C1587" s="146"/>
      <c r="D1587" s="146"/>
      <c r="E1587" s="146"/>
      <c r="F1587" s="901"/>
    </row>
    <row r="1588" spans="1:6" customFormat="1">
      <c r="A1588" s="297"/>
      <c r="B1588" s="471"/>
      <c r="C1588" s="146"/>
      <c r="D1588" s="146"/>
      <c r="E1588" s="146"/>
      <c r="F1588" s="901"/>
    </row>
    <row r="1589" spans="1:6" customFormat="1">
      <c r="A1589" s="297"/>
      <c r="B1589" s="471"/>
      <c r="C1589" s="146"/>
      <c r="D1589" s="146"/>
      <c r="E1589" s="146"/>
      <c r="F1589" s="901"/>
    </row>
    <row r="1590" spans="1:6" customFormat="1">
      <c r="A1590" s="297"/>
      <c r="B1590" s="471"/>
      <c r="C1590" s="146"/>
      <c r="D1590" s="146"/>
      <c r="E1590" s="146"/>
      <c r="F1590" s="901"/>
    </row>
    <row r="1591" spans="1:6" customFormat="1">
      <c r="A1591" s="297"/>
      <c r="B1591" s="471"/>
      <c r="C1591" s="146"/>
      <c r="D1591" s="146"/>
      <c r="E1591" s="146"/>
      <c r="F1591" s="901"/>
    </row>
    <row r="1592" spans="1:6" customFormat="1">
      <c r="A1592" s="297"/>
      <c r="B1592" s="471"/>
      <c r="C1592" s="146"/>
      <c r="D1592" s="146"/>
      <c r="E1592" s="146"/>
      <c r="F1592" s="901"/>
    </row>
    <row r="1593" spans="1:6" customFormat="1">
      <c r="A1593" s="297"/>
      <c r="B1593" s="471"/>
      <c r="C1593" s="146"/>
      <c r="D1593" s="146"/>
      <c r="E1593" s="146"/>
      <c r="F1593" s="901"/>
    </row>
    <row r="1594" spans="1:6" customFormat="1">
      <c r="A1594" s="297"/>
      <c r="B1594" s="471"/>
      <c r="C1594" s="146"/>
      <c r="D1594" s="146"/>
      <c r="E1594" s="146"/>
      <c r="F1594" s="901"/>
    </row>
    <row r="1595" spans="1:6" customFormat="1">
      <c r="A1595" s="297"/>
      <c r="B1595" s="471"/>
      <c r="C1595" s="146"/>
      <c r="D1595" s="146"/>
      <c r="E1595" s="146"/>
      <c r="F1595" s="901"/>
    </row>
    <row r="1596" spans="1:6" customFormat="1">
      <c r="A1596" s="297"/>
      <c r="B1596" s="471"/>
      <c r="C1596" s="146"/>
      <c r="D1596" s="146"/>
      <c r="E1596" s="146"/>
      <c r="F1596" s="901"/>
    </row>
    <row r="1597" spans="1:6" customFormat="1">
      <c r="A1597" s="297"/>
      <c r="B1597" s="471"/>
      <c r="C1597" s="146"/>
      <c r="D1597" s="146"/>
      <c r="E1597" s="146"/>
      <c r="F1597" s="901"/>
    </row>
    <row r="1598" spans="1:6" customFormat="1">
      <c r="A1598" s="297"/>
      <c r="B1598" s="471"/>
      <c r="C1598" s="146"/>
      <c r="D1598" s="146"/>
      <c r="E1598" s="146"/>
      <c r="F1598" s="901"/>
    </row>
    <row r="1599" spans="1:6" customFormat="1">
      <c r="A1599" s="297"/>
      <c r="B1599" s="471"/>
      <c r="C1599" s="146"/>
      <c r="D1599" s="146"/>
      <c r="E1599" s="146"/>
      <c r="F1599" s="901"/>
    </row>
    <row r="1600" spans="1:6" customFormat="1">
      <c r="A1600" s="297"/>
      <c r="B1600" s="471"/>
      <c r="C1600" s="146"/>
      <c r="D1600" s="146"/>
      <c r="E1600" s="146"/>
      <c r="F1600" s="901"/>
    </row>
    <row r="1601" spans="1:6" customFormat="1">
      <c r="A1601" s="297"/>
      <c r="B1601" s="471"/>
      <c r="C1601" s="146"/>
      <c r="D1601" s="146"/>
      <c r="E1601" s="146"/>
      <c r="F1601" s="901"/>
    </row>
    <row r="1602" spans="1:6" customFormat="1">
      <c r="A1602" s="297"/>
      <c r="B1602" s="471"/>
      <c r="C1602" s="146"/>
      <c r="D1602" s="146"/>
      <c r="E1602" s="146"/>
      <c r="F1602" s="901"/>
    </row>
    <row r="1603" spans="1:6" customFormat="1">
      <c r="A1603" s="297"/>
      <c r="B1603" s="471"/>
      <c r="C1603" s="146"/>
      <c r="D1603" s="146"/>
      <c r="E1603" s="146"/>
      <c r="F1603" s="901"/>
    </row>
    <row r="1604" spans="1:6" customFormat="1">
      <c r="A1604" s="297"/>
      <c r="B1604" s="471"/>
      <c r="C1604" s="146"/>
      <c r="D1604" s="146"/>
      <c r="E1604" s="146"/>
      <c r="F1604" s="901"/>
    </row>
    <row r="1605" spans="1:6" customFormat="1">
      <c r="A1605" s="297"/>
      <c r="B1605" s="471"/>
      <c r="C1605" s="146"/>
      <c r="D1605" s="146"/>
      <c r="E1605" s="146"/>
      <c r="F1605" s="901"/>
    </row>
    <row r="1606" spans="1:6" customFormat="1">
      <c r="A1606" s="297"/>
      <c r="B1606" s="471"/>
      <c r="C1606" s="146"/>
      <c r="D1606" s="146"/>
      <c r="E1606" s="146"/>
      <c r="F1606" s="901"/>
    </row>
    <row r="1607" spans="1:6" customFormat="1">
      <c r="A1607" s="297"/>
      <c r="B1607" s="471"/>
      <c r="C1607" s="146"/>
      <c r="D1607" s="146"/>
      <c r="E1607" s="146"/>
      <c r="F1607" s="901"/>
    </row>
    <row r="1608" spans="1:6" customFormat="1">
      <c r="A1608" s="297"/>
      <c r="B1608" s="471"/>
      <c r="C1608" s="146"/>
      <c r="D1608" s="146"/>
      <c r="E1608" s="146"/>
      <c r="F1608" s="901"/>
    </row>
    <row r="1609" spans="1:6" customFormat="1">
      <c r="A1609" s="297"/>
      <c r="B1609" s="471"/>
      <c r="C1609" s="146"/>
      <c r="D1609" s="146"/>
      <c r="E1609" s="146"/>
      <c r="F1609" s="901"/>
    </row>
    <row r="1610" spans="1:6" customFormat="1">
      <c r="A1610" s="297"/>
      <c r="B1610" s="471"/>
      <c r="C1610" s="146"/>
      <c r="D1610" s="146"/>
      <c r="E1610" s="146"/>
      <c r="F1610" s="901"/>
    </row>
    <row r="1611" spans="1:6" customFormat="1">
      <c r="A1611" s="297"/>
      <c r="B1611" s="471"/>
      <c r="C1611" s="146"/>
      <c r="D1611" s="146"/>
      <c r="E1611" s="146"/>
      <c r="F1611" s="901"/>
    </row>
    <row r="1612" spans="1:6" customFormat="1">
      <c r="A1612" s="297"/>
      <c r="B1612" s="471"/>
      <c r="C1612" s="146"/>
      <c r="D1612" s="146"/>
      <c r="E1612" s="146"/>
      <c r="F1612" s="901"/>
    </row>
    <row r="1613" spans="1:6" customFormat="1">
      <c r="A1613" s="297"/>
      <c r="B1613" s="471"/>
      <c r="C1613" s="146"/>
      <c r="D1613" s="146"/>
      <c r="E1613" s="146"/>
      <c r="F1613" s="901"/>
    </row>
    <row r="1614" spans="1:6" customFormat="1">
      <c r="A1614" s="297"/>
      <c r="B1614" s="471"/>
      <c r="C1614" s="146"/>
      <c r="D1614" s="146"/>
      <c r="E1614" s="146"/>
      <c r="F1614" s="901"/>
    </row>
    <row r="1615" spans="1:6" customFormat="1">
      <c r="A1615" s="297"/>
      <c r="B1615" s="471"/>
      <c r="C1615" s="146"/>
      <c r="D1615" s="146"/>
      <c r="E1615" s="146"/>
      <c r="F1615" s="901"/>
    </row>
    <row r="1616" spans="1:6" customFormat="1">
      <c r="A1616" s="297"/>
      <c r="B1616" s="471"/>
      <c r="C1616" s="146"/>
      <c r="D1616" s="146"/>
      <c r="E1616" s="146"/>
      <c r="F1616" s="901"/>
    </row>
    <row r="1617" spans="1:6" customFormat="1">
      <c r="A1617" s="297"/>
      <c r="B1617" s="471"/>
      <c r="C1617" s="146"/>
      <c r="D1617" s="146"/>
      <c r="E1617" s="146"/>
      <c r="F1617" s="901"/>
    </row>
    <row r="1618" spans="1:6" customFormat="1">
      <c r="A1618" s="297"/>
      <c r="B1618" s="471"/>
      <c r="C1618" s="146"/>
      <c r="D1618" s="146"/>
      <c r="E1618" s="146"/>
      <c r="F1618" s="901"/>
    </row>
    <row r="1619" spans="1:6" customFormat="1">
      <c r="A1619" s="297"/>
      <c r="B1619" s="471"/>
      <c r="C1619" s="146"/>
      <c r="D1619" s="146"/>
      <c r="E1619" s="146"/>
      <c r="F1619" s="901"/>
    </row>
    <row r="1620" spans="1:6" customFormat="1">
      <c r="A1620" s="297"/>
      <c r="B1620" s="471"/>
      <c r="C1620" s="146"/>
      <c r="D1620" s="146"/>
      <c r="E1620" s="146"/>
      <c r="F1620" s="901"/>
    </row>
    <row r="1621" spans="1:6" customFormat="1">
      <c r="A1621" s="297"/>
      <c r="B1621" s="471"/>
      <c r="C1621" s="146"/>
      <c r="D1621" s="146"/>
      <c r="E1621" s="146"/>
      <c r="F1621" s="901"/>
    </row>
    <row r="1622" spans="1:6" customFormat="1">
      <c r="A1622" s="297"/>
      <c r="B1622" s="471"/>
      <c r="C1622" s="146"/>
      <c r="D1622" s="146"/>
      <c r="E1622" s="146"/>
      <c r="F1622" s="901"/>
    </row>
    <row r="1623" spans="1:6" customFormat="1">
      <c r="A1623" s="297"/>
      <c r="B1623" s="471"/>
      <c r="C1623" s="146"/>
      <c r="D1623" s="146"/>
      <c r="E1623" s="146"/>
      <c r="F1623" s="901"/>
    </row>
    <row r="1624" spans="1:6" customFormat="1">
      <c r="A1624" s="297"/>
      <c r="B1624" s="471"/>
      <c r="C1624" s="146"/>
      <c r="D1624" s="146"/>
      <c r="E1624" s="146"/>
      <c r="F1624" s="901"/>
    </row>
    <row r="1625" spans="1:6" customFormat="1">
      <c r="A1625" s="297"/>
      <c r="B1625" s="471"/>
      <c r="C1625" s="146"/>
      <c r="D1625" s="146"/>
      <c r="E1625" s="146"/>
      <c r="F1625" s="901"/>
    </row>
    <row r="1626" spans="1:6" customFormat="1">
      <c r="A1626" s="297"/>
      <c r="B1626" s="471"/>
      <c r="C1626" s="146"/>
      <c r="D1626" s="146"/>
      <c r="E1626" s="146"/>
      <c r="F1626" s="901"/>
    </row>
    <row r="1627" spans="1:6" customFormat="1">
      <c r="A1627" s="297"/>
      <c r="B1627" s="471"/>
      <c r="C1627" s="146"/>
      <c r="D1627" s="146"/>
      <c r="E1627" s="146"/>
      <c r="F1627" s="901"/>
    </row>
    <row r="1628" spans="1:6" customFormat="1">
      <c r="A1628" s="297"/>
      <c r="B1628" s="471"/>
      <c r="C1628" s="146"/>
      <c r="D1628" s="146"/>
      <c r="E1628" s="146"/>
      <c r="F1628" s="901"/>
    </row>
    <row r="1629" spans="1:6" customFormat="1">
      <c r="A1629" s="297"/>
      <c r="B1629" s="471"/>
      <c r="C1629" s="146"/>
      <c r="D1629" s="146"/>
      <c r="E1629" s="146"/>
      <c r="F1629" s="901"/>
    </row>
    <row r="1630" spans="1:6" customFormat="1">
      <c r="A1630" s="297"/>
      <c r="B1630" s="471"/>
      <c r="C1630" s="146"/>
      <c r="D1630" s="146"/>
      <c r="E1630" s="146"/>
      <c r="F1630" s="901"/>
    </row>
    <row r="1631" spans="1:6" customFormat="1">
      <c r="A1631" s="297"/>
      <c r="B1631" s="471"/>
      <c r="C1631" s="146"/>
      <c r="D1631" s="146"/>
      <c r="E1631" s="146"/>
      <c r="F1631" s="901"/>
    </row>
    <row r="1632" spans="1:6" customFormat="1">
      <c r="A1632" s="297"/>
      <c r="B1632" s="471"/>
      <c r="C1632" s="146"/>
      <c r="D1632" s="146"/>
      <c r="E1632" s="146"/>
      <c r="F1632" s="901"/>
    </row>
    <row r="1633" spans="1:6" customFormat="1">
      <c r="A1633" s="297"/>
      <c r="B1633" s="471"/>
      <c r="C1633" s="146"/>
      <c r="D1633" s="146"/>
      <c r="E1633" s="146"/>
      <c r="F1633" s="901"/>
    </row>
    <row r="1634" spans="1:6" customFormat="1">
      <c r="A1634" s="297"/>
      <c r="B1634" s="471"/>
      <c r="C1634" s="146"/>
      <c r="D1634" s="146"/>
      <c r="E1634" s="146"/>
      <c r="F1634" s="901"/>
    </row>
    <row r="1635" spans="1:6" customFormat="1">
      <c r="A1635" s="297"/>
      <c r="B1635" s="471"/>
      <c r="C1635" s="146"/>
      <c r="D1635" s="146"/>
      <c r="E1635" s="146"/>
      <c r="F1635" s="901"/>
    </row>
    <row r="1636" spans="1:6" customFormat="1">
      <c r="A1636" s="297"/>
      <c r="B1636" s="471"/>
      <c r="C1636" s="146"/>
      <c r="D1636" s="146"/>
      <c r="E1636" s="146"/>
      <c r="F1636" s="901"/>
    </row>
    <row r="1637" spans="1:6" customFormat="1">
      <c r="A1637" s="297"/>
      <c r="B1637" s="471"/>
      <c r="C1637" s="146"/>
      <c r="D1637" s="146"/>
      <c r="E1637" s="146"/>
      <c r="F1637" s="901"/>
    </row>
    <row r="1638" spans="1:6" customFormat="1">
      <c r="A1638" s="297"/>
      <c r="B1638" s="471"/>
      <c r="C1638" s="146"/>
      <c r="D1638" s="146"/>
      <c r="E1638" s="146"/>
      <c r="F1638" s="901"/>
    </row>
    <row r="1639" spans="1:6" customFormat="1">
      <c r="A1639" s="297"/>
      <c r="B1639" s="471"/>
      <c r="C1639" s="146"/>
      <c r="D1639" s="146"/>
      <c r="E1639" s="146"/>
      <c r="F1639" s="901"/>
    </row>
    <row r="1640" spans="1:6" customFormat="1">
      <c r="A1640" s="297"/>
      <c r="B1640" s="471"/>
      <c r="C1640" s="146"/>
      <c r="D1640" s="146"/>
      <c r="E1640" s="146"/>
      <c r="F1640" s="901"/>
    </row>
    <row r="1641" spans="1:6" customFormat="1">
      <c r="A1641" s="297"/>
      <c r="B1641" s="471"/>
      <c r="C1641" s="146"/>
      <c r="D1641" s="146"/>
      <c r="E1641" s="146"/>
      <c r="F1641" s="901"/>
    </row>
    <row r="1642" spans="1:6" customFormat="1">
      <c r="A1642" s="297"/>
      <c r="B1642" s="471"/>
      <c r="C1642" s="146"/>
      <c r="D1642" s="146"/>
      <c r="E1642" s="146"/>
      <c r="F1642" s="901"/>
    </row>
    <row r="1643" spans="1:6" customFormat="1">
      <c r="A1643" s="297"/>
      <c r="B1643" s="471"/>
      <c r="C1643" s="146"/>
      <c r="D1643" s="146"/>
      <c r="E1643" s="146"/>
      <c r="F1643" s="901"/>
    </row>
    <row r="1644" spans="1:6" customFormat="1">
      <c r="A1644" s="297"/>
      <c r="B1644" s="471"/>
      <c r="C1644" s="146"/>
      <c r="D1644" s="146"/>
      <c r="E1644" s="146"/>
      <c r="F1644" s="901"/>
    </row>
    <row r="1645" spans="1:6" customFormat="1">
      <c r="A1645" s="297"/>
      <c r="B1645" s="471"/>
      <c r="C1645" s="146"/>
      <c r="D1645" s="146"/>
      <c r="E1645" s="146"/>
      <c r="F1645" s="901"/>
    </row>
    <row r="1646" spans="1:6" customFormat="1">
      <c r="A1646" s="297"/>
      <c r="B1646" s="471"/>
      <c r="C1646" s="146"/>
      <c r="D1646" s="146"/>
      <c r="E1646" s="146"/>
      <c r="F1646" s="901"/>
    </row>
    <row r="1647" spans="1:6" customFormat="1">
      <c r="A1647" s="297"/>
      <c r="B1647" s="471"/>
      <c r="C1647" s="146"/>
      <c r="D1647" s="146"/>
      <c r="E1647" s="146"/>
      <c r="F1647" s="901"/>
    </row>
    <row r="1648" spans="1:6" customFormat="1">
      <c r="A1648" s="297"/>
      <c r="B1648" s="471"/>
      <c r="C1648" s="146"/>
      <c r="D1648" s="146"/>
      <c r="E1648" s="146"/>
      <c r="F1648" s="901"/>
    </row>
    <row r="1649" spans="1:6" customFormat="1">
      <c r="A1649" s="297"/>
      <c r="B1649" s="471"/>
      <c r="C1649" s="146"/>
      <c r="D1649" s="146"/>
      <c r="E1649" s="146"/>
      <c r="F1649" s="901"/>
    </row>
    <row r="1650" spans="1:6" customFormat="1">
      <c r="A1650" s="297"/>
      <c r="B1650" s="471"/>
      <c r="C1650" s="146"/>
      <c r="D1650" s="146"/>
      <c r="E1650" s="146"/>
      <c r="F1650" s="901"/>
    </row>
    <row r="1651" spans="1:6" customFormat="1">
      <c r="A1651" s="297"/>
      <c r="B1651" s="471"/>
      <c r="C1651" s="146"/>
      <c r="D1651" s="146"/>
      <c r="E1651" s="146"/>
      <c r="F1651" s="901"/>
    </row>
    <row r="1652" spans="1:6" customFormat="1">
      <c r="A1652" s="297"/>
      <c r="B1652" s="471"/>
      <c r="C1652" s="146"/>
      <c r="D1652" s="146"/>
      <c r="E1652" s="146"/>
      <c r="F1652" s="901"/>
    </row>
    <row r="1653" spans="1:6" customFormat="1">
      <c r="A1653" s="297"/>
      <c r="B1653" s="471"/>
      <c r="C1653" s="146"/>
      <c r="D1653" s="146"/>
      <c r="E1653" s="146"/>
      <c r="F1653" s="901"/>
    </row>
    <row r="1654" spans="1:6" customFormat="1">
      <c r="A1654" s="297"/>
      <c r="B1654" s="471"/>
      <c r="C1654" s="146"/>
      <c r="D1654" s="146"/>
      <c r="E1654" s="146"/>
      <c r="F1654" s="901"/>
    </row>
    <row r="1655" spans="1:6" customFormat="1">
      <c r="A1655" s="297"/>
      <c r="B1655" s="471"/>
      <c r="C1655" s="146"/>
      <c r="D1655" s="146"/>
      <c r="E1655" s="146"/>
      <c r="F1655" s="901"/>
    </row>
    <row r="1656" spans="1:6" customFormat="1">
      <c r="A1656" s="297"/>
      <c r="B1656" s="471"/>
      <c r="C1656" s="146"/>
      <c r="D1656" s="146"/>
      <c r="E1656" s="146"/>
      <c r="F1656" s="901"/>
    </row>
    <row r="1657" spans="1:6" customFormat="1">
      <c r="A1657" s="297"/>
      <c r="B1657" s="471"/>
      <c r="C1657" s="146"/>
      <c r="D1657" s="146"/>
      <c r="E1657" s="146"/>
      <c r="F1657" s="901"/>
    </row>
    <row r="1658" spans="1:6" customFormat="1">
      <c r="A1658" s="297"/>
      <c r="B1658" s="471"/>
      <c r="C1658" s="146"/>
      <c r="D1658" s="146"/>
      <c r="E1658" s="146"/>
      <c r="F1658" s="901"/>
    </row>
    <row r="1659" spans="1:6" customFormat="1">
      <c r="A1659" s="297"/>
      <c r="B1659" s="471"/>
      <c r="C1659" s="146"/>
      <c r="D1659" s="146"/>
      <c r="E1659" s="146"/>
      <c r="F1659" s="901"/>
    </row>
    <row r="1660" spans="1:6" customFormat="1">
      <c r="A1660" s="297"/>
      <c r="B1660" s="471"/>
      <c r="C1660" s="146"/>
      <c r="D1660" s="146"/>
      <c r="E1660" s="146"/>
      <c r="F1660" s="901"/>
    </row>
    <row r="1661" spans="1:6" customFormat="1">
      <c r="A1661" s="297"/>
      <c r="B1661" s="471"/>
      <c r="C1661" s="146"/>
      <c r="D1661" s="146"/>
      <c r="E1661" s="146"/>
      <c r="F1661" s="901"/>
    </row>
    <row r="1662" spans="1:6" customFormat="1">
      <c r="A1662" s="297"/>
      <c r="B1662" s="471"/>
      <c r="C1662" s="146"/>
      <c r="D1662" s="146"/>
      <c r="E1662" s="146"/>
      <c r="F1662" s="901"/>
    </row>
    <row r="1663" spans="1:6" customFormat="1">
      <c r="A1663" s="297"/>
      <c r="B1663" s="471"/>
      <c r="C1663" s="146"/>
      <c r="D1663" s="146"/>
      <c r="E1663" s="146"/>
      <c r="F1663" s="901"/>
    </row>
    <row r="1664" spans="1:6" customFormat="1">
      <c r="A1664" s="297"/>
      <c r="B1664" s="471"/>
      <c r="C1664" s="146"/>
      <c r="D1664" s="146"/>
      <c r="E1664" s="146"/>
      <c r="F1664" s="901"/>
    </row>
    <row r="1665" spans="1:6" customFormat="1">
      <c r="A1665" s="297"/>
      <c r="B1665" s="471"/>
      <c r="C1665" s="146"/>
      <c r="D1665" s="146"/>
      <c r="E1665" s="146"/>
      <c r="F1665" s="901"/>
    </row>
    <row r="1666" spans="1:6" customFormat="1">
      <c r="A1666" s="297"/>
      <c r="B1666" s="471"/>
      <c r="C1666" s="146"/>
      <c r="D1666" s="146"/>
      <c r="E1666" s="146"/>
      <c r="F1666" s="901"/>
    </row>
    <row r="1667" spans="1:6" customFormat="1">
      <c r="A1667" s="297"/>
      <c r="B1667" s="471"/>
      <c r="C1667" s="146"/>
      <c r="D1667" s="146"/>
      <c r="E1667" s="146"/>
      <c r="F1667" s="901"/>
    </row>
    <row r="1668" spans="1:6" customFormat="1">
      <c r="A1668" s="297"/>
      <c r="B1668" s="471"/>
      <c r="C1668" s="146"/>
      <c r="D1668" s="146"/>
      <c r="E1668" s="146"/>
      <c r="F1668" s="901"/>
    </row>
    <row r="1669" spans="1:6" customFormat="1">
      <c r="A1669" s="297"/>
      <c r="B1669" s="471"/>
      <c r="C1669" s="146"/>
      <c r="D1669" s="146"/>
      <c r="E1669" s="146"/>
      <c r="F1669" s="901"/>
    </row>
    <row r="1670" spans="1:6" customFormat="1">
      <c r="A1670" s="297"/>
      <c r="B1670" s="471"/>
      <c r="C1670" s="146"/>
      <c r="D1670" s="146"/>
      <c r="E1670" s="146"/>
      <c r="F1670" s="901"/>
    </row>
    <row r="1671" spans="1:6" customFormat="1">
      <c r="A1671" s="297"/>
      <c r="B1671" s="471"/>
      <c r="C1671" s="146"/>
      <c r="D1671" s="146"/>
      <c r="E1671" s="146"/>
      <c r="F1671" s="901"/>
    </row>
    <row r="1672" spans="1:6" customFormat="1">
      <c r="A1672" s="297"/>
      <c r="B1672" s="471"/>
      <c r="C1672" s="146"/>
      <c r="D1672" s="146"/>
      <c r="E1672" s="146"/>
      <c r="F1672" s="901"/>
    </row>
    <row r="1673" spans="1:6" customFormat="1">
      <c r="A1673" s="297"/>
      <c r="B1673" s="471"/>
      <c r="C1673" s="146"/>
      <c r="D1673" s="146"/>
      <c r="E1673" s="146"/>
      <c r="F1673" s="901"/>
    </row>
    <row r="1674" spans="1:6" customFormat="1">
      <c r="A1674" s="297"/>
      <c r="B1674" s="471"/>
      <c r="C1674" s="146"/>
      <c r="D1674" s="146"/>
      <c r="E1674" s="146"/>
      <c r="F1674" s="901"/>
    </row>
    <row r="1675" spans="1:6" customFormat="1">
      <c r="A1675" s="297"/>
      <c r="B1675" s="471"/>
      <c r="C1675" s="146"/>
      <c r="D1675" s="146"/>
      <c r="E1675" s="146"/>
      <c r="F1675" s="901"/>
    </row>
    <row r="1676" spans="1:6" customFormat="1">
      <c r="A1676" s="297"/>
      <c r="B1676" s="471"/>
      <c r="C1676" s="146"/>
      <c r="D1676" s="146"/>
      <c r="E1676" s="146"/>
      <c r="F1676" s="901"/>
    </row>
    <row r="1677" spans="1:6" customFormat="1">
      <c r="A1677" s="297"/>
      <c r="B1677" s="471"/>
      <c r="C1677" s="146"/>
      <c r="D1677" s="146"/>
      <c r="E1677" s="146"/>
      <c r="F1677" s="901"/>
    </row>
    <row r="1678" spans="1:6" customFormat="1">
      <c r="A1678" s="297"/>
      <c r="B1678" s="471"/>
      <c r="C1678" s="146"/>
      <c r="D1678" s="146"/>
      <c r="E1678" s="146"/>
      <c r="F1678" s="901"/>
    </row>
    <row r="1679" spans="1:6" customFormat="1">
      <c r="A1679" s="297"/>
      <c r="B1679" s="471"/>
      <c r="C1679" s="146"/>
      <c r="D1679" s="146"/>
      <c r="E1679" s="146"/>
      <c r="F1679" s="901"/>
    </row>
    <row r="1680" spans="1:6" customFormat="1">
      <c r="A1680" s="297"/>
      <c r="B1680" s="471"/>
      <c r="C1680" s="146"/>
      <c r="D1680" s="146"/>
      <c r="E1680" s="146"/>
      <c r="F1680" s="901"/>
    </row>
    <row r="1681" spans="1:6" customFormat="1">
      <c r="A1681" s="297"/>
      <c r="B1681" s="471"/>
      <c r="C1681" s="146"/>
      <c r="D1681" s="146"/>
      <c r="E1681" s="146"/>
      <c r="F1681" s="901"/>
    </row>
    <row r="1682" spans="1:6" customFormat="1">
      <c r="A1682" s="297"/>
      <c r="B1682" s="471"/>
      <c r="C1682" s="146"/>
      <c r="D1682" s="146"/>
      <c r="E1682" s="146"/>
      <c r="F1682" s="901"/>
    </row>
    <row r="1683" spans="1:6" customFormat="1">
      <c r="A1683" s="297"/>
      <c r="B1683" s="471"/>
      <c r="C1683" s="146"/>
      <c r="D1683" s="146"/>
      <c r="E1683" s="146"/>
      <c r="F1683" s="901"/>
    </row>
    <row r="1684" spans="1:6" customFormat="1">
      <c r="A1684" s="297"/>
      <c r="B1684" s="471"/>
      <c r="C1684" s="146"/>
      <c r="D1684" s="146"/>
      <c r="E1684" s="146"/>
      <c r="F1684" s="901"/>
    </row>
    <row r="1685" spans="1:6" customFormat="1">
      <c r="A1685" s="297"/>
      <c r="B1685" s="471"/>
      <c r="C1685" s="146"/>
      <c r="D1685" s="146"/>
      <c r="E1685" s="146"/>
      <c r="F1685" s="901"/>
    </row>
    <row r="1686" spans="1:6" customFormat="1">
      <c r="A1686" s="297"/>
      <c r="B1686" s="471"/>
      <c r="C1686" s="146"/>
      <c r="D1686" s="146"/>
      <c r="E1686" s="146"/>
      <c r="F1686" s="901"/>
    </row>
    <row r="1687" spans="1:6" customFormat="1">
      <c r="A1687" s="297"/>
      <c r="B1687" s="471"/>
      <c r="C1687" s="146"/>
      <c r="D1687" s="146"/>
      <c r="E1687" s="146"/>
      <c r="F1687" s="901"/>
    </row>
    <row r="1688" spans="1:6" customFormat="1">
      <c r="A1688" s="297"/>
      <c r="B1688" s="471"/>
      <c r="C1688" s="146"/>
      <c r="D1688" s="146"/>
      <c r="E1688" s="146"/>
      <c r="F1688" s="901"/>
    </row>
    <row r="1689" spans="1:6" customFormat="1">
      <c r="A1689" s="297"/>
      <c r="B1689" s="471"/>
      <c r="C1689" s="146"/>
      <c r="D1689" s="146"/>
      <c r="E1689" s="146"/>
      <c r="F1689" s="901"/>
    </row>
    <row r="1690" spans="1:6" customFormat="1">
      <c r="A1690" s="297"/>
      <c r="B1690" s="471"/>
      <c r="C1690" s="146"/>
      <c r="D1690" s="146"/>
      <c r="E1690" s="146"/>
      <c r="F1690" s="901"/>
    </row>
    <row r="1691" spans="1:6" customFormat="1">
      <c r="A1691" s="297"/>
      <c r="B1691" s="471"/>
      <c r="C1691" s="146"/>
      <c r="D1691" s="146"/>
      <c r="E1691" s="146"/>
      <c r="F1691" s="901"/>
    </row>
    <row r="1692" spans="1:6" customFormat="1">
      <c r="A1692" s="297"/>
      <c r="B1692" s="471"/>
      <c r="C1692" s="146"/>
      <c r="D1692" s="146"/>
      <c r="E1692" s="146"/>
      <c r="F1692" s="901"/>
    </row>
    <row r="1693" spans="1:6" customFormat="1">
      <c r="A1693" s="297"/>
      <c r="B1693" s="471"/>
      <c r="C1693" s="146"/>
      <c r="D1693" s="146"/>
      <c r="E1693" s="146"/>
      <c r="F1693" s="901"/>
    </row>
    <row r="1694" spans="1:6" customFormat="1">
      <c r="A1694" s="297"/>
      <c r="B1694" s="471"/>
      <c r="C1694" s="146"/>
      <c r="D1694" s="146"/>
      <c r="E1694" s="146"/>
      <c r="F1694" s="901"/>
    </row>
    <row r="1695" spans="1:6" customFormat="1">
      <c r="A1695" s="297"/>
      <c r="B1695" s="471"/>
      <c r="C1695" s="146"/>
      <c r="D1695" s="146"/>
      <c r="E1695" s="146"/>
      <c r="F1695" s="901"/>
    </row>
    <row r="1696" spans="1:6" customFormat="1">
      <c r="A1696" s="297"/>
      <c r="B1696" s="471"/>
      <c r="C1696" s="146"/>
      <c r="D1696" s="146"/>
      <c r="E1696" s="146"/>
      <c r="F1696" s="901"/>
    </row>
    <row r="1697" spans="1:6" customFormat="1">
      <c r="A1697" s="297"/>
      <c r="B1697" s="471"/>
      <c r="C1697" s="146"/>
      <c r="D1697" s="146"/>
      <c r="E1697" s="146"/>
      <c r="F1697" s="901"/>
    </row>
    <row r="1698" spans="1:6" customFormat="1">
      <c r="A1698" s="297"/>
      <c r="B1698" s="471"/>
      <c r="C1698" s="146"/>
      <c r="D1698" s="146"/>
      <c r="E1698" s="146"/>
      <c r="F1698" s="901"/>
    </row>
    <row r="1699" spans="1:6" customFormat="1">
      <c r="A1699" s="297"/>
      <c r="B1699" s="471"/>
      <c r="C1699" s="146"/>
      <c r="D1699" s="146"/>
      <c r="E1699" s="146"/>
      <c r="F1699" s="901"/>
    </row>
    <row r="1700" spans="1:6" customFormat="1">
      <c r="A1700" s="297"/>
      <c r="B1700" s="471"/>
      <c r="C1700" s="146"/>
      <c r="D1700" s="146"/>
      <c r="E1700" s="146"/>
      <c r="F1700" s="901"/>
    </row>
    <row r="1701" spans="1:6" customFormat="1">
      <c r="A1701" s="297"/>
      <c r="B1701" s="471"/>
      <c r="C1701" s="146"/>
      <c r="D1701" s="146"/>
      <c r="E1701" s="146"/>
      <c r="F1701" s="901"/>
    </row>
    <row r="1702" spans="1:6" customFormat="1">
      <c r="A1702" s="297"/>
      <c r="B1702" s="471"/>
      <c r="C1702" s="146"/>
      <c r="D1702" s="146"/>
      <c r="E1702" s="146"/>
      <c r="F1702" s="901"/>
    </row>
    <row r="1703" spans="1:6" customFormat="1">
      <c r="A1703" s="297"/>
      <c r="B1703" s="471"/>
      <c r="C1703" s="146"/>
      <c r="D1703" s="146"/>
      <c r="E1703" s="146"/>
      <c r="F1703" s="901"/>
    </row>
    <row r="1704" spans="1:6" customFormat="1">
      <c r="A1704" s="297"/>
      <c r="B1704" s="471"/>
      <c r="C1704" s="146"/>
      <c r="D1704" s="146"/>
      <c r="E1704" s="146"/>
      <c r="F1704" s="901"/>
    </row>
    <row r="1705" spans="1:6" customFormat="1">
      <c r="A1705" s="297"/>
      <c r="B1705" s="471"/>
      <c r="C1705" s="146"/>
      <c r="D1705" s="146"/>
      <c r="E1705" s="146"/>
      <c r="F1705" s="901"/>
    </row>
    <row r="1706" spans="1:6" customFormat="1">
      <c r="A1706" s="297"/>
      <c r="B1706" s="471"/>
      <c r="C1706" s="146"/>
      <c r="D1706" s="146"/>
      <c r="E1706" s="146"/>
      <c r="F1706" s="901"/>
    </row>
    <row r="1707" spans="1:6" customFormat="1">
      <c r="A1707" s="297"/>
      <c r="B1707" s="471"/>
      <c r="C1707" s="146"/>
      <c r="D1707" s="146"/>
      <c r="E1707" s="146"/>
      <c r="F1707" s="901"/>
    </row>
    <row r="1708" spans="1:6" customFormat="1">
      <c r="A1708" s="297"/>
      <c r="B1708" s="471"/>
      <c r="C1708" s="146"/>
      <c r="D1708" s="146"/>
      <c r="E1708" s="146"/>
      <c r="F1708" s="901"/>
    </row>
    <row r="1709" spans="1:6" customFormat="1">
      <c r="A1709" s="297"/>
      <c r="B1709" s="471"/>
      <c r="C1709" s="146"/>
      <c r="D1709" s="146"/>
      <c r="E1709" s="146"/>
      <c r="F1709" s="901"/>
    </row>
    <row r="1710" spans="1:6" customFormat="1">
      <c r="A1710" s="297"/>
      <c r="B1710" s="471"/>
      <c r="C1710" s="146"/>
      <c r="D1710" s="146"/>
      <c r="E1710" s="146"/>
      <c r="F1710" s="901"/>
    </row>
    <row r="1711" spans="1:6" customFormat="1">
      <c r="A1711" s="297"/>
      <c r="B1711" s="471"/>
      <c r="C1711" s="146"/>
      <c r="D1711" s="146"/>
      <c r="E1711" s="146"/>
      <c r="F1711" s="901"/>
    </row>
    <row r="1712" spans="1:6" customFormat="1">
      <c r="A1712" s="297"/>
      <c r="B1712" s="471"/>
      <c r="C1712" s="146"/>
      <c r="D1712" s="146"/>
      <c r="E1712" s="146"/>
      <c r="F1712" s="901"/>
    </row>
    <row r="1713" spans="1:6" customFormat="1">
      <c r="A1713" s="297"/>
      <c r="B1713" s="471"/>
      <c r="C1713" s="146"/>
      <c r="D1713" s="146"/>
      <c r="E1713" s="146"/>
      <c r="F1713" s="901"/>
    </row>
    <row r="1714" spans="1:6" customFormat="1">
      <c r="A1714" s="297"/>
      <c r="B1714" s="471"/>
      <c r="C1714" s="146"/>
      <c r="D1714" s="146"/>
      <c r="E1714" s="146"/>
      <c r="F1714" s="901"/>
    </row>
    <row r="1715" spans="1:6" customFormat="1">
      <c r="A1715" s="297"/>
      <c r="B1715" s="471"/>
      <c r="C1715" s="146"/>
      <c r="D1715" s="146"/>
      <c r="E1715" s="146"/>
      <c r="F1715" s="901"/>
    </row>
    <row r="1716" spans="1:6" customFormat="1">
      <c r="A1716" s="297"/>
      <c r="B1716" s="471"/>
      <c r="C1716" s="146"/>
      <c r="D1716" s="146"/>
      <c r="E1716" s="146"/>
      <c r="F1716" s="901"/>
    </row>
    <row r="1717" spans="1:6" customFormat="1">
      <c r="A1717" s="297"/>
      <c r="B1717" s="471"/>
      <c r="C1717" s="146"/>
      <c r="D1717" s="146"/>
      <c r="E1717" s="146"/>
      <c r="F1717" s="901"/>
    </row>
    <row r="1718" spans="1:6" customFormat="1">
      <c r="A1718" s="297"/>
      <c r="B1718" s="471"/>
      <c r="C1718" s="146"/>
      <c r="D1718" s="146"/>
      <c r="E1718" s="146"/>
      <c r="F1718" s="901"/>
    </row>
    <row r="1719" spans="1:6" customFormat="1">
      <c r="A1719" s="297"/>
      <c r="B1719" s="471"/>
      <c r="C1719" s="146"/>
      <c r="D1719" s="146"/>
      <c r="E1719" s="146"/>
      <c r="F1719" s="901"/>
    </row>
    <row r="1720" spans="1:6" customFormat="1">
      <c r="A1720" s="297"/>
      <c r="B1720" s="471"/>
      <c r="C1720" s="146"/>
      <c r="D1720" s="146"/>
      <c r="E1720" s="146"/>
      <c r="F1720" s="901"/>
    </row>
    <row r="1721" spans="1:6" customFormat="1">
      <c r="A1721" s="297"/>
      <c r="B1721" s="471"/>
      <c r="C1721" s="146"/>
      <c r="D1721" s="146"/>
      <c r="E1721" s="146"/>
      <c r="F1721" s="901"/>
    </row>
    <row r="1722" spans="1:6" customFormat="1">
      <c r="A1722" s="297"/>
      <c r="B1722" s="471"/>
      <c r="C1722" s="146"/>
      <c r="D1722" s="146"/>
      <c r="E1722" s="146"/>
      <c r="F1722" s="901"/>
    </row>
    <row r="1723" spans="1:6" customFormat="1">
      <c r="A1723" s="297"/>
      <c r="B1723" s="471"/>
      <c r="C1723" s="146"/>
      <c r="D1723" s="146"/>
      <c r="E1723" s="146"/>
      <c r="F1723" s="901"/>
    </row>
    <row r="1724" spans="1:6" customFormat="1">
      <c r="A1724" s="297"/>
      <c r="B1724" s="471"/>
      <c r="C1724" s="146"/>
      <c r="D1724" s="146"/>
      <c r="E1724" s="146"/>
      <c r="F1724" s="901"/>
    </row>
    <row r="1725" spans="1:6" customFormat="1">
      <c r="A1725" s="297"/>
      <c r="B1725" s="471"/>
      <c r="C1725" s="146"/>
      <c r="D1725" s="146"/>
      <c r="E1725" s="146"/>
      <c r="F1725" s="901"/>
    </row>
    <row r="1726" spans="1:6" customFormat="1">
      <c r="A1726" s="297"/>
      <c r="B1726" s="471"/>
      <c r="C1726" s="146"/>
      <c r="D1726" s="146"/>
      <c r="E1726" s="146"/>
      <c r="F1726" s="901"/>
    </row>
    <row r="1727" spans="1:6" customFormat="1">
      <c r="A1727" s="297"/>
      <c r="B1727" s="471"/>
      <c r="C1727" s="146"/>
      <c r="D1727" s="146"/>
      <c r="E1727" s="146"/>
      <c r="F1727" s="901"/>
    </row>
    <row r="1728" spans="1:6" customFormat="1">
      <c r="A1728" s="297"/>
      <c r="B1728" s="471"/>
      <c r="C1728" s="146"/>
      <c r="D1728" s="146"/>
      <c r="E1728" s="146"/>
      <c r="F1728" s="901"/>
    </row>
    <row r="1729" spans="1:6" customFormat="1">
      <c r="A1729" s="297"/>
      <c r="B1729" s="471"/>
      <c r="C1729" s="146"/>
      <c r="D1729" s="146"/>
      <c r="E1729" s="146"/>
      <c r="F1729" s="901"/>
    </row>
    <row r="1730" spans="1:6" customFormat="1">
      <c r="A1730" s="297"/>
      <c r="B1730" s="471"/>
      <c r="C1730" s="146"/>
      <c r="D1730" s="146"/>
      <c r="E1730" s="146"/>
      <c r="F1730" s="901"/>
    </row>
    <row r="1731" spans="1:6" customFormat="1">
      <c r="A1731" s="297"/>
      <c r="B1731" s="471"/>
      <c r="C1731" s="146"/>
      <c r="D1731" s="146"/>
      <c r="E1731" s="146"/>
      <c r="F1731" s="901"/>
    </row>
    <row r="1732" spans="1:6" customFormat="1">
      <c r="A1732" s="297"/>
      <c r="B1732" s="471"/>
      <c r="C1732" s="146"/>
      <c r="D1732" s="146"/>
      <c r="E1732" s="146"/>
      <c r="F1732" s="901"/>
    </row>
    <row r="1733" spans="1:6" customFormat="1">
      <c r="A1733" s="297"/>
      <c r="B1733" s="471"/>
      <c r="C1733" s="146"/>
      <c r="D1733" s="146"/>
      <c r="E1733" s="146"/>
      <c r="F1733" s="901"/>
    </row>
    <row r="1734" spans="1:6" customFormat="1">
      <c r="A1734" s="297"/>
      <c r="B1734" s="471"/>
      <c r="C1734" s="146"/>
      <c r="D1734" s="146"/>
      <c r="E1734" s="146"/>
      <c r="F1734" s="901"/>
    </row>
    <row r="1735" spans="1:6" customFormat="1">
      <c r="A1735" s="297"/>
      <c r="B1735" s="471"/>
      <c r="C1735" s="146"/>
      <c r="D1735" s="146"/>
      <c r="E1735" s="146"/>
      <c r="F1735" s="901"/>
    </row>
    <row r="1736" spans="1:6" customFormat="1">
      <c r="A1736" s="297"/>
      <c r="B1736" s="471"/>
      <c r="C1736" s="146"/>
      <c r="D1736" s="146"/>
      <c r="E1736" s="146"/>
      <c r="F1736" s="901"/>
    </row>
    <row r="1737" spans="1:6" customFormat="1">
      <c r="A1737" s="297"/>
      <c r="B1737" s="471"/>
      <c r="C1737" s="146"/>
      <c r="D1737" s="146"/>
      <c r="E1737" s="146"/>
      <c r="F1737" s="901"/>
    </row>
    <row r="1738" spans="1:6" customFormat="1">
      <c r="A1738" s="297"/>
      <c r="B1738" s="471"/>
      <c r="C1738" s="146"/>
      <c r="D1738" s="146"/>
      <c r="E1738" s="146"/>
      <c r="F1738" s="901"/>
    </row>
    <row r="1739" spans="1:6" customFormat="1">
      <c r="A1739" s="297"/>
      <c r="B1739" s="471"/>
      <c r="C1739" s="146"/>
      <c r="D1739" s="146"/>
      <c r="E1739" s="146"/>
      <c r="F1739" s="901"/>
    </row>
    <row r="1740" spans="1:6" customFormat="1">
      <c r="A1740" s="297"/>
      <c r="B1740" s="471"/>
      <c r="C1740" s="146"/>
      <c r="D1740" s="146"/>
      <c r="E1740" s="146"/>
      <c r="F1740" s="901"/>
    </row>
    <row r="1741" spans="1:6" customFormat="1">
      <c r="A1741" s="297"/>
      <c r="B1741" s="471"/>
      <c r="C1741" s="146"/>
      <c r="D1741" s="146"/>
      <c r="E1741" s="146"/>
      <c r="F1741" s="901"/>
    </row>
    <row r="1742" spans="1:6" customFormat="1">
      <c r="A1742" s="297"/>
      <c r="B1742" s="471"/>
      <c r="C1742" s="146"/>
      <c r="D1742" s="146"/>
      <c r="E1742" s="146"/>
      <c r="F1742" s="901"/>
    </row>
    <row r="1743" spans="1:6" customFormat="1">
      <c r="A1743" s="297"/>
      <c r="B1743" s="471"/>
      <c r="C1743" s="146"/>
      <c r="D1743" s="146"/>
      <c r="E1743" s="146"/>
      <c r="F1743" s="901"/>
    </row>
    <row r="1744" spans="1:6" customFormat="1">
      <c r="A1744" s="297"/>
      <c r="B1744" s="471"/>
      <c r="C1744" s="146"/>
      <c r="D1744" s="146"/>
      <c r="E1744" s="146"/>
      <c r="F1744" s="901"/>
    </row>
    <row r="1745" spans="1:6" customFormat="1">
      <c r="A1745" s="297"/>
      <c r="B1745" s="471"/>
      <c r="C1745" s="146"/>
      <c r="D1745" s="146"/>
      <c r="E1745" s="146"/>
      <c r="F1745" s="901"/>
    </row>
    <row r="1746" spans="1:6" customFormat="1">
      <c r="A1746" s="297"/>
      <c r="B1746" s="471"/>
      <c r="C1746" s="146"/>
      <c r="D1746" s="146"/>
      <c r="E1746" s="146"/>
      <c r="F1746" s="901"/>
    </row>
    <row r="1747" spans="1:6" customFormat="1">
      <c r="A1747" s="297"/>
      <c r="B1747" s="471"/>
      <c r="C1747" s="146"/>
      <c r="D1747" s="146"/>
      <c r="E1747" s="146"/>
      <c r="F1747" s="901"/>
    </row>
    <row r="1748" spans="1:6" customFormat="1">
      <c r="A1748" s="297"/>
      <c r="B1748" s="471"/>
      <c r="C1748" s="146"/>
      <c r="D1748" s="146"/>
      <c r="E1748" s="146"/>
      <c r="F1748" s="901"/>
    </row>
    <row r="1749" spans="1:6" customFormat="1">
      <c r="A1749" s="297"/>
      <c r="B1749" s="471"/>
      <c r="C1749" s="146"/>
      <c r="D1749" s="146"/>
      <c r="E1749" s="146"/>
      <c r="F1749" s="901"/>
    </row>
    <row r="1750" spans="1:6" customFormat="1">
      <c r="A1750" s="297"/>
      <c r="B1750" s="471"/>
      <c r="C1750" s="146"/>
      <c r="D1750" s="146"/>
      <c r="E1750" s="146"/>
      <c r="F1750" s="901"/>
    </row>
    <row r="1751" spans="1:6" customFormat="1">
      <c r="A1751" s="297"/>
      <c r="B1751" s="471"/>
      <c r="C1751" s="146"/>
      <c r="D1751" s="146"/>
      <c r="E1751" s="146"/>
      <c r="F1751" s="901"/>
    </row>
    <row r="1752" spans="1:6" customFormat="1">
      <c r="A1752" s="297"/>
      <c r="B1752" s="471"/>
      <c r="C1752" s="146"/>
      <c r="D1752" s="146"/>
      <c r="E1752" s="146"/>
      <c r="F1752" s="901"/>
    </row>
    <row r="1753" spans="1:6" customFormat="1">
      <c r="A1753" s="297"/>
      <c r="B1753" s="471"/>
      <c r="C1753" s="146"/>
      <c r="D1753" s="146"/>
      <c r="E1753" s="146"/>
      <c r="F1753" s="901"/>
    </row>
    <row r="1754" spans="1:6" customFormat="1">
      <c r="A1754" s="297"/>
      <c r="B1754" s="471"/>
      <c r="C1754" s="146"/>
      <c r="D1754" s="146"/>
      <c r="E1754" s="146"/>
      <c r="F1754" s="901"/>
    </row>
    <row r="1755" spans="1:6" customFormat="1">
      <c r="A1755" s="297"/>
      <c r="B1755" s="471"/>
      <c r="C1755" s="146"/>
      <c r="D1755" s="146"/>
      <c r="E1755" s="146"/>
      <c r="F1755" s="901"/>
    </row>
    <row r="1756" spans="1:6" customFormat="1">
      <c r="A1756" s="297"/>
      <c r="B1756" s="471"/>
      <c r="C1756" s="146"/>
      <c r="D1756" s="146"/>
      <c r="E1756" s="146"/>
      <c r="F1756" s="901"/>
    </row>
    <row r="1757" spans="1:6" customFormat="1">
      <c r="A1757" s="297"/>
      <c r="B1757" s="471"/>
      <c r="C1757" s="146"/>
      <c r="D1757" s="146"/>
      <c r="E1757" s="146"/>
      <c r="F1757" s="901"/>
    </row>
    <row r="1758" spans="1:6" customFormat="1">
      <c r="A1758" s="297"/>
      <c r="B1758" s="471"/>
      <c r="C1758" s="146"/>
      <c r="D1758" s="146"/>
      <c r="E1758" s="146"/>
      <c r="F1758" s="901"/>
    </row>
    <row r="1759" spans="1:6" customFormat="1">
      <c r="A1759" s="297"/>
      <c r="B1759" s="471"/>
      <c r="C1759" s="146"/>
      <c r="D1759" s="146"/>
      <c r="E1759" s="146"/>
      <c r="F1759" s="901"/>
    </row>
    <row r="1760" spans="1:6" customFormat="1">
      <c r="A1760" s="297"/>
      <c r="B1760" s="471"/>
      <c r="C1760" s="146"/>
      <c r="D1760" s="146"/>
      <c r="E1760" s="146"/>
      <c r="F1760" s="901"/>
    </row>
    <row r="1761" spans="1:6" customFormat="1">
      <c r="A1761" s="297"/>
      <c r="B1761" s="471"/>
      <c r="C1761" s="146"/>
      <c r="D1761" s="146"/>
      <c r="E1761" s="146"/>
      <c r="F1761" s="901"/>
    </row>
    <row r="1762" spans="1:6" customFormat="1">
      <c r="A1762" s="297"/>
      <c r="B1762" s="471"/>
      <c r="C1762" s="146"/>
      <c r="D1762" s="146"/>
      <c r="E1762" s="146"/>
      <c r="F1762" s="901"/>
    </row>
    <row r="1763" spans="1:6" customFormat="1">
      <c r="A1763" s="297"/>
      <c r="B1763" s="471"/>
      <c r="C1763" s="146"/>
      <c r="D1763" s="146"/>
      <c r="E1763" s="146"/>
      <c r="F1763" s="901"/>
    </row>
    <row r="1764" spans="1:6" customFormat="1">
      <c r="A1764" s="297"/>
      <c r="B1764" s="471"/>
      <c r="C1764" s="146"/>
      <c r="D1764" s="146"/>
      <c r="E1764" s="146"/>
      <c r="F1764" s="901"/>
    </row>
    <row r="1765" spans="1:6" customFormat="1">
      <c r="A1765" s="297"/>
      <c r="B1765" s="471"/>
      <c r="C1765" s="146"/>
      <c r="D1765" s="146"/>
      <c r="E1765" s="146"/>
      <c r="F1765" s="901"/>
    </row>
    <row r="1766" spans="1:6" customFormat="1">
      <c r="A1766" s="297"/>
      <c r="B1766" s="471"/>
      <c r="C1766" s="146"/>
      <c r="D1766" s="146"/>
      <c r="E1766" s="146"/>
      <c r="F1766" s="901"/>
    </row>
    <row r="1767" spans="1:6" customFormat="1">
      <c r="A1767" s="297"/>
      <c r="B1767" s="471"/>
      <c r="C1767" s="146"/>
      <c r="D1767" s="146"/>
      <c r="E1767" s="146"/>
      <c r="F1767" s="901"/>
    </row>
    <row r="1768" spans="1:6" customFormat="1">
      <c r="A1768" s="297"/>
      <c r="B1768" s="471"/>
      <c r="C1768" s="146"/>
      <c r="D1768" s="146"/>
      <c r="E1768" s="146"/>
      <c r="F1768" s="901"/>
    </row>
    <row r="1769" spans="1:6" customFormat="1">
      <c r="A1769" s="297"/>
      <c r="B1769" s="471"/>
      <c r="C1769" s="146"/>
      <c r="D1769" s="146"/>
      <c r="E1769" s="146"/>
      <c r="F1769" s="901"/>
    </row>
    <row r="1770" spans="1:6" customFormat="1">
      <c r="A1770" s="297"/>
      <c r="B1770" s="471"/>
      <c r="C1770" s="146"/>
      <c r="D1770" s="146"/>
      <c r="E1770" s="146"/>
      <c r="F1770" s="901"/>
    </row>
    <row r="1771" spans="1:6" customFormat="1">
      <c r="A1771" s="297"/>
      <c r="B1771" s="471"/>
      <c r="C1771" s="146"/>
      <c r="D1771" s="146"/>
      <c r="E1771" s="146"/>
      <c r="F1771" s="901"/>
    </row>
    <row r="1772" spans="1:6" customFormat="1">
      <c r="A1772" s="297"/>
      <c r="B1772" s="471"/>
      <c r="C1772" s="146"/>
      <c r="D1772" s="146"/>
      <c r="E1772" s="146"/>
      <c r="F1772" s="901"/>
    </row>
    <row r="1773" spans="1:6" customFormat="1">
      <c r="A1773" s="297"/>
      <c r="B1773" s="471"/>
      <c r="C1773" s="146"/>
      <c r="D1773" s="146"/>
      <c r="E1773" s="146"/>
      <c r="F1773" s="901"/>
    </row>
    <row r="1774" spans="1:6" customFormat="1">
      <c r="A1774" s="297"/>
      <c r="B1774" s="471"/>
      <c r="C1774" s="146"/>
      <c r="D1774" s="146"/>
      <c r="E1774" s="146"/>
      <c r="F1774" s="901"/>
    </row>
    <row r="1775" spans="1:6" customFormat="1">
      <c r="A1775" s="297"/>
      <c r="B1775" s="471"/>
      <c r="C1775" s="146"/>
      <c r="D1775" s="146"/>
      <c r="E1775" s="146"/>
      <c r="F1775" s="901"/>
    </row>
    <row r="1776" spans="1:6" customFormat="1">
      <c r="A1776" s="297"/>
      <c r="B1776" s="471"/>
      <c r="C1776" s="146"/>
      <c r="D1776" s="146"/>
      <c r="E1776" s="146"/>
      <c r="F1776" s="901"/>
    </row>
    <row r="1777" spans="1:6" customFormat="1">
      <c r="A1777" s="297"/>
      <c r="B1777" s="471"/>
      <c r="C1777" s="146"/>
      <c r="D1777" s="146"/>
      <c r="E1777" s="146"/>
      <c r="F1777" s="901"/>
    </row>
    <row r="1778" spans="1:6" customFormat="1">
      <c r="A1778" s="297"/>
      <c r="B1778" s="471"/>
      <c r="C1778" s="146"/>
      <c r="D1778" s="146"/>
      <c r="E1778" s="146"/>
      <c r="F1778" s="901"/>
    </row>
    <row r="1779" spans="1:6" customFormat="1">
      <c r="A1779" s="297"/>
      <c r="B1779" s="471"/>
      <c r="C1779" s="146"/>
      <c r="D1779" s="146"/>
      <c r="E1779" s="146"/>
      <c r="F1779" s="901"/>
    </row>
    <row r="1780" spans="1:6" customFormat="1">
      <c r="A1780" s="297"/>
      <c r="B1780" s="471"/>
      <c r="C1780" s="146"/>
      <c r="D1780" s="146"/>
      <c r="E1780" s="146"/>
      <c r="F1780" s="901"/>
    </row>
    <row r="1781" spans="1:6" customFormat="1">
      <c r="A1781" s="297"/>
      <c r="B1781" s="471"/>
      <c r="C1781" s="146"/>
      <c r="D1781" s="146"/>
      <c r="E1781" s="146"/>
      <c r="F1781" s="901"/>
    </row>
    <row r="1782" spans="1:6" customFormat="1">
      <c r="A1782" s="297"/>
      <c r="B1782" s="471"/>
      <c r="C1782" s="146"/>
      <c r="D1782" s="146"/>
      <c r="E1782" s="146"/>
      <c r="F1782" s="901"/>
    </row>
    <row r="1783" spans="1:6" customFormat="1">
      <c r="A1783" s="297"/>
      <c r="B1783" s="471"/>
      <c r="C1783" s="146"/>
      <c r="D1783" s="146"/>
      <c r="E1783" s="146"/>
      <c r="F1783" s="901"/>
    </row>
    <row r="1784" spans="1:6" customFormat="1">
      <c r="A1784" s="297"/>
      <c r="B1784" s="471"/>
      <c r="C1784" s="146"/>
      <c r="D1784" s="146"/>
      <c r="E1784" s="146"/>
      <c r="F1784" s="901"/>
    </row>
    <row r="1785" spans="1:6" customFormat="1">
      <c r="A1785" s="297"/>
      <c r="B1785" s="471"/>
      <c r="C1785" s="146"/>
      <c r="D1785" s="146"/>
      <c r="E1785" s="146"/>
      <c r="F1785" s="901"/>
    </row>
    <row r="1786" spans="1:6" customFormat="1">
      <c r="A1786" s="297"/>
      <c r="B1786" s="471"/>
      <c r="C1786" s="146"/>
      <c r="D1786" s="146"/>
      <c r="E1786" s="146"/>
      <c r="F1786" s="901"/>
    </row>
    <row r="1787" spans="1:6" customFormat="1">
      <c r="A1787" s="297"/>
      <c r="B1787" s="471"/>
      <c r="C1787" s="146"/>
      <c r="D1787" s="146"/>
      <c r="E1787" s="146"/>
      <c r="F1787" s="901"/>
    </row>
    <row r="1788" spans="1:6" customFormat="1">
      <c r="A1788" s="297"/>
      <c r="B1788" s="471"/>
      <c r="C1788" s="146"/>
      <c r="D1788" s="146"/>
      <c r="E1788" s="146"/>
      <c r="F1788" s="901"/>
    </row>
    <row r="1789" spans="1:6" customFormat="1">
      <c r="A1789" s="297"/>
      <c r="B1789" s="471"/>
      <c r="C1789" s="146"/>
      <c r="D1789" s="146"/>
      <c r="E1789" s="146"/>
      <c r="F1789" s="901"/>
    </row>
    <row r="1790" spans="1:6" customFormat="1">
      <c r="A1790" s="297"/>
      <c r="B1790" s="471"/>
      <c r="C1790" s="146"/>
      <c r="D1790" s="146"/>
      <c r="E1790" s="146"/>
      <c r="F1790" s="901"/>
    </row>
    <row r="1791" spans="1:6" customFormat="1">
      <c r="A1791" s="297"/>
      <c r="B1791" s="471"/>
      <c r="C1791" s="146"/>
      <c r="D1791" s="146"/>
      <c r="E1791" s="146"/>
      <c r="F1791" s="901"/>
    </row>
    <row r="1792" spans="1:6" customFormat="1">
      <c r="A1792" s="297"/>
      <c r="B1792" s="471"/>
      <c r="C1792" s="146"/>
      <c r="D1792" s="146"/>
      <c r="E1792" s="146"/>
      <c r="F1792" s="901"/>
    </row>
    <row r="1793" spans="1:6" customFormat="1">
      <c r="A1793" s="297"/>
      <c r="B1793" s="471"/>
      <c r="C1793" s="146"/>
      <c r="D1793" s="146"/>
      <c r="E1793" s="146"/>
      <c r="F1793" s="901"/>
    </row>
    <row r="1794" spans="1:6" customFormat="1">
      <c r="A1794" s="297"/>
      <c r="B1794" s="471"/>
      <c r="C1794" s="146"/>
      <c r="D1794" s="146"/>
      <c r="E1794" s="146"/>
      <c r="F1794" s="901"/>
    </row>
    <row r="1795" spans="1:6" customFormat="1">
      <c r="A1795" s="297"/>
      <c r="B1795" s="471"/>
      <c r="C1795" s="146"/>
      <c r="D1795" s="146"/>
      <c r="E1795" s="146"/>
      <c r="F1795" s="901"/>
    </row>
    <row r="1796" spans="1:6" customFormat="1">
      <c r="A1796" s="297"/>
      <c r="B1796" s="471"/>
      <c r="C1796" s="146"/>
      <c r="D1796" s="146"/>
      <c r="E1796" s="146"/>
      <c r="F1796" s="901"/>
    </row>
    <row r="1797" spans="1:6" customFormat="1">
      <c r="A1797" s="297"/>
      <c r="B1797" s="471"/>
      <c r="C1797" s="146"/>
      <c r="D1797" s="146"/>
      <c r="E1797" s="146"/>
      <c r="F1797" s="901"/>
    </row>
    <row r="1798" spans="1:6" customFormat="1">
      <c r="A1798" s="297"/>
      <c r="B1798" s="471"/>
      <c r="C1798" s="146"/>
      <c r="D1798" s="146"/>
      <c r="E1798" s="146"/>
      <c r="F1798" s="901"/>
    </row>
    <row r="1799" spans="1:6" customFormat="1">
      <c r="A1799" s="297"/>
      <c r="B1799" s="471"/>
      <c r="C1799" s="146"/>
      <c r="D1799" s="146"/>
      <c r="E1799" s="146"/>
      <c r="F1799" s="901"/>
    </row>
    <row r="1800" spans="1:6" customFormat="1">
      <c r="A1800" s="297"/>
      <c r="B1800" s="471"/>
      <c r="C1800" s="146"/>
      <c r="D1800" s="146"/>
      <c r="E1800" s="146"/>
      <c r="F1800" s="901"/>
    </row>
    <row r="1801" spans="1:6" customFormat="1">
      <c r="A1801" s="297"/>
      <c r="B1801" s="471"/>
      <c r="C1801" s="146"/>
      <c r="D1801" s="146"/>
      <c r="E1801" s="146"/>
      <c r="F1801" s="901"/>
    </row>
    <row r="1802" spans="1:6" customFormat="1">
      <c r="A1802" s="297"/>
      <c r="B1802" s="471"/>
      <c r="C1802" s="146"/>
      <c r="D1802" s="146"/>
      <c r="E1802" s="146"/>
      <c r="F1802" s="901"/>
    </row>
    <row r="1803" spans="1:6" customFormat="1">
      <c r="A1803" s="297"/>
      <c r="B1803" s="471"/>
      <c r="C1803" s="146"/>
      <c r="D1803" s="146"/>
      <c r="E1803" s="146"/>
      <c r="F1803" s="901"/>
    </row>
    <row r="1804" spans="1:6" customFormat="1">
      <c r="A1804" s="297"/>
      <c r="B1804" s="471"/>
      <c r="C1804" s="146"/>
      <c r="D1804" s="146"/>
      <c r="E1804" s="146"/>
      <c r="F1804" s="901"/>
    </row>
    <row r="1805" spans="1:6" customFormat="1">
      <c r="A1805" s="297"/>
      <c r="B1805" s="471"/>
      <c r="C1805" s="146"/>
      <c r="D1805" s="146"/>
      <c r="E1805" s="146"/>
      <c r="F1805" s="901"/>
    </row>
    <row r="1806" spans="1:6" customFormat="1">
      <c r="A1806" s="297"/>
      <c r="B1806" s="471"/>
      <c r="C1806" s="146"/>
      <c r="D1806" s="146"/>
      <c r="E1806" s="146"/>
      <c r="F1806" s="901"/>
    </row>
    <row r="1807" spans="1:6" customFormat="1">
      <c r="A1807" s="297"/>
      <c r="B1807" s="471"/>
      <c r="C1807" s="146"/>
      <c r="D1807" s="146"/>
      <c r="E1807" s="146"/>
      <c r="F1807" s="901"/>
    </row>
    <row r="1808" spans="1:6" customFormat="1">
      <c r="A1808" s="297"/>
      <c r="B1808" s="471"/>
      <c r="C1808" s="146"/>
      <c r="D1808" s="146"/>
      <c r="E1808" s="146"/>
      <c r="F1808" s="901"/>
    </row>
    <row r="1809" spans="1:6" customFormat="1">
      <c r="A1809" s="297"/>
      <c r="B1809" s="471"/>
      <c r="C1809" s="146"/>
      <c r="D1809" s="146"/>
      <c r="E1809" s="146"/>
      <c r="F1809" s="901"/>
    </row>
    <row r="1810" spans="1:6" customFormat="1">
      <c r="A1810" s="297"/>
      <c r="B1810" s="471"/>
      <c r="C1810" s="146"/>
      <c r="D1810" s="146"/>
      <c r="E1810" s="146"/>
      <c r="F1810" s="901"/>
    </row>
    <row r="1811" spans="1:6" customFormat="1">
      <c r="A1811" s="297"/>
      <c r="B1811" s="471"/>
      <c r="C1811" s="146"/>
      <c r="D1811" s="146"/>
      <c r="E1811" s="146"/>
      <c r="F1811" s="901"/>
    </row>
    <row r="1812" spans="1:6" customFormat="1">
      <c r="A1812" s="297"/>
      <c r="B1812" s="471"/>
      <c r="C1812" s="146"/>
      <c r="D1812" s="146"/>
      <c r="E1812" s="146"/>
      <c r="F1812" s="901"/>
    </row>
    <row r="1813" spans="1:6" customFormat="1">
      <c r="A1813" s="297"/>
      <c r="B1813" s="471"/>
      <c r="C1813" s="146"/>
      <c r="D1813" s="146"/>
      <c r="E1813" s="146"/>
      <c r="F1813" s="901"/>
    </row>
    <row r="1814" spans="1:6" customFormat="1">
      <c r="A1814" s="297"/>
      <c r="B1814" s="471"/>
      <c r="C1814" s="146"/>
      <c r="D1814" s="146"/>
      <c r="E1814" s="146"/>
      <c r="F1814" s="901"/>
    </row>
    <row r="1815" spans="1:6" customFormat="1">
      <c r="A1815" s="297"/>
      <c r="B1815" s="471"/>
      <c r="C1815" s="146"/>
      <c r="D1815" s="146"/>
      <c r="E1815" s="146"/>
      <c r="F1815" s="901"/>
    </row>
    <row r="1816" spans="1:6" customFormat="1">
      <c r="A1816" s="297"/>
      <c r="B1816" s="471"/>
      <c r="C1816" s="146"/>
      <c r="D1816" s="146"/>
      <c r="E1816" s="146"/>
      <c r="F1816" s="901"/>
    </row>
    <row r="1817" spans="1:6" customFormat="1">
      <c r="A1817" s="297"/>
      <c r="B1817" s="471"/>
      <c r="C1817" s="146"/>
      <c r="D1817" s="146"/>
      <c r="E1817" s="146"/>
      <c r="F1817" s="901"/>
    </row>
    <row r="1818" spans="1:6" customFormat="1">
      <c r="A1818" s="297"/>
      <c r="B1818" s="471"/>
      <c r="C1818" s="146"/>
      <c r="D1818" s="146"/>
      <c r="E1818" s="146"/>
      <c r="F1818" s="901"/>
    </row>
    <row r="1819" spans="1:6" customFormat="1">
      <c r="A1819" s="297"/>
      <c r="B1819" s="471"/>
      <c r="C1819" s="146"/>
      <c r="D1819" s="146"/>
      <c r="E1819" s="146"/>
      <c r="F1819" s="901"/>
    </row>
    <row r="1820" spans="1:6" customFormat="1">
      <c r="A1820" s="297"/>
      <c r="B1820" s="471"/>
      <c r="C1820" s="146"/>
      <c r="D1820" s="146"/>
      <c r="E1820" s="146"/>
      <c r="F1820" s="901"/>
    </row>
    <row r="1821" spans="1:6" customFormat="1">
      <c r="A1821" s="297"/>
      <c r="B1821" s="471"/>
      <c r="C1821" s="146"/>
      <c r="D1821" s="146"/>
      <c r="E1821" s="146"/>
      <c r="F1821" s="901"/>
    </row>
    <row r="1822" spans="1:6" customFormat="1">
      <c r="A1822" s="297"/>
      <c r="B1822" s="471"/>
      <c r="C1822" s="146"/>
      <c r="D1822" s="146"/>
      <c r="E1822" s="146"/>
      <c r="F1822" s="901"/>
    </row>
    <row r="1823" spans="1:6" customFormat="1">
      <c r="A1823" s="297"/>
      <c r="B1823" s="471"/>
      <c r="C1823" s="146"/>
      <c r="D1823" s="146"/>
      <c r="E1823" s="146"/>
      <c r="F1823" s="901"/>
    </row>
    <row r="1824" spans="1:6" customFormat="1">
      <c r="A1824" s="297"/>
      <c r="B1824" s="471"/>
      <c r="C1824" s="146"/>
      <c r="D1824" s="146"/>
      <c r="E1824" s="146"/>
      <c r="F1824" s="901"/>
    </row>
    <row r="1825" spans="1:6" customFormat="1">
      <c r="A1825" s="297"/>
      <c r="B1825" s="471"/>
      <c r="C1825" s="146"/>
      <c r="D1825" s="146"/>
      <c r="E1825" s="146"/>
      <c r="F1825" s="901"/>
    </row>
    <row r="1826" spans="1:6" customFormat="1">
      <c r="A1826" s="297"/>
      <c r="B1826" s="471"/>
      <c r="C1826" s="146"/>
      <c r="D1826" s="146"/>
      <c r="E1826" s="146"/>
      <c r="F1826" s="901"/>
    </row>
    <row r="1827" spans="1:6" customFormat="1">
      <c r="A1827" s="297"/>
      <c r="B1827" s="471"/>
      <c r="C1827" s="146"/>
      <c r="D1827" s="146"/>
      <c r="E1827" s="146"/>
      <c r="F1827" s="901"/>
    </row>
    <row r="1828" spans="1:6" customFormat="1">
      <c r="A1828" s="297"/>
      <c r="B1828" s="471"/>
      <c r="C1828" s="146"/>
      <c r="D1828" s="146"/>
      <c r="E1828" s="146"/>
      <c r="F1828" s="901"/>
    </row>
    <row r="1829" spans="1:6" customFormat="1">
      <c r="A1829" s="297"/>
      <c r="B1829" s="471"/>
      <c r="C1829" s="146"/>
      <c r="D1829" s="146"/>
      <c r="E1829" s="146"/>
      <c r="F1829" s="901"/>
    </row>
    <row r="1830" spans="1:6" customFormat="1">
      <c r="A1830" s="297"/>
      <c r="B1830" s="471"/>
      <c r="C1830" s="146"/>
      <c r="D1830" s="146"/>
      <c r="E1830" s="146"/>
      <c r="F1830" s="901"/>
    </row>
    <row r="1831" spans="1:6" customFormat="1">
      <c r="A1831" s="297"/>
      <c r="B1831" s="471"/>
      <c r="C1831" s="146"/>
      <c r="D1831" s="146"/>
      <c r="E1831" s="146"/>
      <c r="F1831" s="901"/>
    </row>
    <row r="1832" spans="1:6" customFormat="1">
      <c r="A1832" s="297"/>
      <c r="B1832" s="471"/>
      <c r="C1832" s="146"/>
      <c r="D1832" s="146"/>
      <c r="E1832" s="146"/>
      <c r="F1832" s="901"/>
    </row>
    <row r="1833" spans="1:6" customFormat="1">
      <c r="A1833" s="297"/>
      <c r="B1833" s="471"/>
      <c r="C1833" s="146"/>
      <c r="D1833" s="146"/>
      <c r="E1833" s="146"/>
      <c r="F1833" s="901"/>
    </row>
    <row r="1834" spans="1:6" customFormat="1">
      <c r="A1834" s="297"/>
      <c r="B1834" s="471"/>
      <c r="C1834" s="146"/>
      <c r="D1834" s="146"/>
      <c r="E1834" s="146"/>
      <c r="F1834" s="901"/>
    </row>
    <row r="1835" spans="1:6" customFormat="1">
      <c r="A1835" s="297"/>
      <c r="B1835" s="471"/>
      <c r="C1835" s="146"/>
      <c r="D1835" s="146"/>
      <c r="E1835" s="146"/>
      <c r="F1835" s="901"/>
    </row>
    <row r="1836" spans="1:6" customFormat="1">
      <c r="A1836" s="297"/>
      <c r="B1836" s="471"/>
      <c r="C1836" s="146"/>
      <c r="D1836" s="146"/>
      <c r="E1836" s="146"/>
      <c r="F1836" s="901"/>
    </row>
    <row r="1837" spans="1:6" customFormat="1">
      <c r="A1837" s="297"/>
      <c r="B1837" s="471"/>
      <c r="C1837" s="146"/>
      <c r="D1837" s="146"/>
      <c r="E1837" s="146"/>
      <c r="F1837" s="901"/>
    </row>
    <row r="1838" spans="1:6" customFormat="1">
      <c r="A1838" s="297"/>
      <c r="B1838" s="471"/>
      <c r="C1838" s="146"/>
      <c r="D1838" s="146"/>
      <c r="E1838" s="146"/>
      <c r="F1838" s="901"/>
    </row>
    <row r="1839" spans="1:6" customFormat="1">
      <c r="A1839" s="297"/>
      <c r="B1839" s="471"/>
      <c r="C1839" s="146"/>
      <c r="D1839" s="146"/>
      <c r="E1839" s="146"/>
      <c r="F1839" s="901"/>
    </row>
    <row r="1840" spans="1:6" customFormat="1">
      <c r="A1840" s="297"/>
      <c r="B1840" s="471"/>
      <c r="C1840" s="146"/>
      <c r="D1840" s="146"/>
      <c r="E1840" s="146"/>
      <c r="F1840" s="901"/>
    </row>
    <row r="1841" spans="1:6" customFormat="1">
      <c r="A1841" s="297"/>
      <c r="B1841" s="471"/>
      <c r="C1841" s="146"/>
      <c r="D1841" s="146"/>
      <c r="E1841" s="146"/>
      <c r="F1841" s="901"/>
    </row>
    <row r="1842" spans="1:6" customFormat="1">
      <c r="A1842" s="297"/>
      <c r="B1842" s="471"/>
      <c r="C1842" s="146"/>
      <c r="D1842" s="146"/>
      <c r="E1842" s="146"/>
      <c r="F1842" s="901"/>
    </row>
    <row r="1843" spans="1:6" customFormat="1">
      <c r="A1843" s="297"/>
      <c r="B1843" s="471"/>
      <c r="C1843" s="146"/>
      <c r="D1843" s="146"/>
      <c r="E1843" s="146"/>
      <c r="F1843" s="901"/>
    </row>
    <row r="1844" spans="1:6" customFormat="1">
      <c r="A1844" s="297"/>
      <c r="B1844" s="471"/>
      <c r="C1844" s="146"/>
      <c r="D1844" s="146"/>
      <c r="E1844" s="146"/>
      <c r="F1844" s="901"/>
    </row>
    <row r="1845" spans="1:6" customFormat="1">
      <c r="A1845" s="297"/>
      <c r="B1845" s="471"/>
      <c r="C1845" s="146"/>
      <c r="D1845" s="146"/>
      <c r="E1845" s="146"/>
      <c r="F1845" s="901"/>
    </row>
    <row r="1846" spans="1:6" customFormat="1">
      <c r="A1846" s="297"/>
      <c r="B1846" s="471"/>
      <c r="C1846" s="146"/>
      <c r="D1846" s="146"/>
      <c r="E1846" s="146"/>
      <c r="F1846" s="901"/>
    </row>
    <row r="1847" spans="1:6" customFormat="1">
      <c r="A1847" s="297"/>
      <c r="B1847" s="471"/>
      <c r="C1847" s="146"/>
      <c r="D1847" s="146"/>
      <c r="E1847" s="146"/>
      <c r="F1847" s="901"/>
    </row>
    <row r="1848" spans="1:6" customFormat="1">
      <c r="A1848" s="297"/>
      <c r="B1848" s="471"/>
      <c r="C1848" s="146"/>
      <c r="D1848" s="146"/>
      <c r="E1848" s="146"/>
      <c r="F1848" s="901"/>
    </row>
    <row r="1849" spans="1:6" customFormat="1">
      <c r="A1849" s="297"/>
      <c r="B1849" s="471"/>
      <c r="C1849" s="146"/>
      <c r="D1849" s="146"/>
      <c r="E1849" s="146"/>
      <c r="F1849" s="901"/>
    </row>
    <row r="1850" spans="1:6" customFormat="1">
      <c r="A1850" s="297"/>
      <c r="B1850" s="471"/>
      <c r="C1850" s="146"/>
      <c r="D1850" s="146"/>
      <c r="E1850" s="146"/>
      <c r="F1850" s="901"/>
    </row>
    <row r="1851" spans="1:6" customFormat="1">
      <c r="A1851" s="297"/>
      <c r="B1851" s="471"/>
      <c r="C1851" s="146"/>
      <c r="D1851" s="146"/>
      <c r="E1851" s="146"/>
      <c r="F1851" s="901"/>
    </row>
    <row r="1852" spans="1:6" customFormat="1">
      <c r="A1852" s="297"/>
      <c r="B1852" s="471"/>
      <c r="C1852" s="146"/>
      <c r="D1852" s="146"/>
      <c r="E1852" s="146"/>
      <c r="F1852" s="901"/>
    </row>
    <row r="1853" spans="1:6" customFormat="1">
      <c r="A1853" s="297"/>
      <c r="B1853" s="471"/>
      <c r="C1853" s="146"/>
      <c r="D1853" s="146"/>
      <c r="E1853" s="146"/>
      <c r="F1853" s="901"/>
    </row>
    <row r="1854" spans="1:6" customFormat="1">
      <c r="A1854" s="297"/>
      <c r="B1854" s="471"/>
      <c r="C1854" s="146"/>
      <c r="D1854" s="146"/>
      <c r="E1854" s="146"/>
      <c r="F1854" s="901"/>
    </row>
    <row r="1855" spans="1:6" customFormat="1">
      <c r="A1855" s="297"/>
      <c r="B1855" s="471"/>
      <c r="C1855" s="146"/>
      <c r="D1855" s="146"/>
      <c r="E1855" s="146"/>
      <c r="F1855" s="901"/>
    </row>
    <row r="1856" spans="1:6" customFormat="1">
      <c r="A1856" s="297"/>
      <c r="B1856" s="471"/>
      <c r="C1856" s="146"/>
      <c r="D1856" s="146"/>
      <c r="E1856" s="146"/>
      <c r="F1856" s="901"/>
    </row>
    <row r="1857" spans="1:6" customFormat="1">
      <c r="A1857" s="297"/>
      <c r="B1857" s="471"/>
      <c r="C1857" s="146"/>
      <c r="D1857" s="146"/>
      <c r="E1857" s="146"/>
      <c r="F1857" s="901"/>
    </row>
    <row r="1858" spans="1:6" customFormat="1">
      <c r="A1858" s="297"/>
      <c r="B1858" s="471"/>
      <c r="C1858" s="146"/>
      <c r="D1858" s="146"/>
      <c r="E1858" s="146"/>
      <c r="F1858" s="901"/>
    </row>
    <row r="1859" spans="1:6" customFormat="1">
      <c r="A1859" s="297"/>
      <c r="B1859" s="471"/>
      <c r="C1859" s="146"/>
      <c r="D1859" s="146"/>
      <c r="E1859" s="146"/>
      <c r="F1859" s="901"/>
    </row>
    <row r="1860" spans="1:6" customFormat="1">
      <c r="A1860" s="297"/>
      <c r="B1860" s="471"/>
      <c r="C1860" s="146"/>
      <c r="D1860" s="146"/>
      <c r="E1860" s="146"/>
      <c r="F1860" s="901"/>
    </row>
    <row r="1861" spans="1:6" customFormat="1">
      <c r="A1861" s="297"/>
      <c r="B1861" s="471"/>
      <c r="C1861" s="146"/>
      <c r="D1861" s="146"/>
      <c r="E1861" s="146"/>
      <c r="F1861" s="901"/>
    </row>
    <row r="1862" spans="1:6" customFormat="1">
      <c r="A1862" s="297"/>
      <c r="B1862" s="471"/>
      <c r="C1862" s="146"/>
      <c r="D1862" s="146"/>
      <c r="E1862" s="146"/>
      <c r="F1862" s="901"/>
    </row>
    <row r="1863" spans="1:6" customFormat="1">
      <c r="A1863" s="297"/>
      <c r="B1863" s="471"/>
      <c r="C1863" s="146"/>
      <c r="D1863" s="146"/>
      <c r="E1863" s="146"/>
      <c r="F1863" s="901"/>
    </row>
    <row r="1864" spans="1:6" customFormat="1">
      <c r="A1864" s="297"/>
      <c r="B1864" s="471"/>
      <c r="C1864" s="146"/>
      <c r="D1864" s="146"/>
      <c r="E1864" s="146"/>
      <c r="F1864" s="901"/>
    </row>
    <row r="1865" spans="1:6" customFormat="1">
      <c r="A1865" s="297"/>
      <c r="B1865" s="471"/>
      <c r="C1865" s="146"/>
      <c r="D1865" s="146"/>
      <c r="E1865" s="146"/>
      <c r="F1865" s="901"/>
    </row>
    <row r="1866" spans="1:6" customFormat="1">
      <c r="A1866" s="297"/>
      <c r="B1866" s="471"/>
      <c r="C1866" s="146"/>
      <c r="D1866" s="146"/>
      <c r="E1866" s="146"/>
      <c r="F1866" s="901"/>
    </row>
    <row r="1867" spans="1:6" customFormat="1">
      <c r="A1867" s="297"/>
      <c r="B1867" s="471"/>
      <c r="C1867" s="146"/>
      <c r="D1867" s="146"/>
      <c r="E1867" s="146"/>
      <c r="F1867" s="901"/>
    </row>
    <row r="1868" spans="1:6" customFormat="1">
      <c r="A1868" s="297"/>
      <c r="B1868" s="471"/>
      <c r="C1868" s="146"/>
      <c r="D1868" s="146"/>
      <c r="E1868" s="146"/>
      <c r="F1868" s="901"/>
    </row>
    <row r="1869" spans="1:6" customFormat="1">
      <c r="A1869" s="297"/>
      <c r="B1869" s="471"/>
      <c r="C1869" s="146"/>
      <c r="D1869" s="146"/>
      <c r="E1869" s="146"/>
      <c r="F1869" s="901"/>
    </row>
    <row r="1870" spans="1:6" customFormat="1">
      <c r="A1870" s="297"/>
      <c r="B1870" s="471"/>
      <c r="C1870" s="146"/>
      <c r="D1870" s="146"/>
      <c r="E1870" s="146"/>
      <c r="F1870" s="901"/>
    </row>
    <row r="1871" spans="1:6" customFormat="1">
      <c r="A1871" s="297"/>
      <c r="B1871" s="471"/>
      <c r="C1871" s="146"/>
      <c r="D1871" s="146"/>
      <c r="E1871" s="146"/>
      <c r="F1871" s="901"/>
    </row>
    <row r="1872" spans="1:6" customFormat="1">
      <c r="A1872" s="297"/>
      <c r="B1872" s="471"/>
      <c r="C1872" s="146"/>
      <c r="D1872" s="146"/>
      <c r="E1872" s="146"/>
      <c r="F1872" s="901"/>
    </row>
    <row r="1873" spans="1:6" customFormat="1">
      <c r="A1873" s="297"/>
      <c r="B1873" s="471"/>
      <c r="C1873" s="146"/>
      <c r="D1873" s="146"/>
      <c r="E1873" s="146"/>
      <c r="F1873" s="901"/>
    </row>
    <row r="1874" spans="1:6" customFormat="1">
      <c r="A1874" s="297"/>
      <c r="B1874" s="471"/>
      <c r="C1874" s="146"/>
      <c r="D1874" s="146"/>
      <c r="E1874" s="146"/>
      <c r="F1874" s="901"/>
    </row>
    <row r="1875" spans="1:6" customFormat="1">
      <c r="A1875" s="297"/>
      <c r="B1875" s="471"/>
      <c r="C1875" s="146"/>
      <c r="D1875" s="146"/>
      <c r="E1875" s="146"/>
      <c r="F1875" s="901"/>
    </row>
    <row r="1876" spans="1:6" customFormat="1">
      <c r="A1876" s="297"/>
      <c r="B1876" s="471"/>
      <c r="C1876" s="146"/>
      <c r="D1876" s="146"/>
      <c r="E1876" s="146"/>
      <c r="F1876" s="901"/>
    </row>
    <row r="1877" spans="1:6" customFormat="1">
      <c r="A1877" s="297"/>
      <c r="B1877" s="471"/>
      <c r="C1877" s="146"/>
      <c r="D1877" s="146"/>
      <c r="E1877" s="146"/>
      <c r="F1877" s="901"/>
    </row>
    <row r="1878" spans="1:6" customFormat="1">
      <c r="A1878" s="297"/>
      <c r="B1878" s="471"/>
      <c r="C1878" s="146"/>
      <c r="D1878" s="146"/>
      <c r="E1878" s="146"/>
      <c r="F1878" s="901"/>
    </row>
    <row r="1879" spans="1:6" customFormat="1">
      <c r="A1879" s="297"/>
      <c r="B1879" s="471"/>
      <c r="C1879" s="146"/>
      <c r="D1879" s="146"/>
      <c r="E1879" s="146"/>
      <c r="F1879" s="901"/>
    </row>
    <row r="1880" spans="1:6" customFormat="1">
      <c r="A1880" s="297"/>
      <c r="B1880" s="471"/>
      <c r="C1880" s="146"/>
      <c r="D1880" s="146"/>
      <c r="E1880" s="146"/>
      <c r="F1880" s="901"/>
    </row>
    <row r="1881" spans="1:6" customFormat="1">
      <c r="A1881" s="297"/>
      <c r="B1881" s="471"/>
      <c r="C1881" s="146"/>
      <c r="D1881" s="146"/>
      <c r="E1881" s="146"/>
      <c r="F1881" s="901"/>
    </row>
    <row r="1882" spans="1:6" customFormat="1">
      <c r="A1882" s="297"/>
      <c r="B1882" s="471"/>
      <c r="C1882" s="146"/>
      <c r="D1882" s="146"/>
      <c r="E1882" s="146"/>
      <c r="F1882" s="901"/>
    </row>
    <row r="1883" spans="1:6" customFormat="1">
      <c r="A1883" s="297"/>
      <c r="B1883" s="471"/>
      <c r="C1883" s="146"/>
      <c r="D1883" s="146"/>
      <c r="E1883" s="146"/>
      <c r="F1883" s="901"/>
    </row>
    <row r="1884" spans="1:6" customFormat="1">
      <c r="A1884" s="297"/>
      <c r="B1884" s="471"/>
      <c r="C1884" s="146"/>
      <c r="D1884" s="146"/>
      <c r="E1884" s="146"/>
      <c r="F1884" s="901"/>
    </row>
    <row r="1885" spans="1:6" customFormat="1">
      <c r="A1885" s="297"/>
      <c r="B1885" s="471"/>
      <c r="C1885" s="146"/>
      <c r="D1885" s="146"/>
      <c r="E1885" s="146"/>
      <c r="F1885" s="901"/>
    </row>
    <row r="1886" spans="1:6" customFormat="1">
      <c r="A1886" s="297"/>
      <c r="B1886" s="471"/>
      <c r="C1886" s="146"/>
      <c r="D1886" s="146"/>
      <c r="E1886" s="146"/>
      <c r="F1886" s="901"/>
    </row>
    <row r="1887" spans="1:6" customFormat="1">
      <c r="A1887" s="297"/>
      <c r="B1887" s="471"/>
      <c r="C1887" s="146"/>
      <c r="D1887" s="146"/>
      <c r="E1887" s="146"/>
      <c r="F1887" s="901"/>
    </row>
    <row r="1888" spans="1:6" customFormat="1">
      <c r="A1888" s="297"/>
      <c r="B1888" s="471"/>
      <c r="C1888" s="146"/>
      <c r="D1888" s="146"/>
      <c r="E1888" s="146"/>
      <c r="F1888" s="901"/>
    </row>
    <row r="1889" spans="1:6" customFormat="1">
      <c r="A1889" s="297"/>
      <c r="B1889" s="471"/>
      <c r="C1889" s="146"/>
      <c r="D1889" s="146"/>
      <c r="E1889" s="146"/>
      <c r="F1889" s="901"/>
    </row>
    <row r="1890" spans="1:6" customFormat="1">
      <c r="A1890" s="297"/>
      <c r="B1890" s="471"/>
      <c r="C1890" s="146"/>
      <c r="D1890" s="146"/>
      <c r="E1890" s="146"/>
      <c r="F1890" s="901"/>
    </row>
    <row r="1891" spans="1:6" customFormat="1">
      <c r="A1891" s="297"/>
      <c r="B1891" s="471"/>
      <c r="C1891" s="146"/>
      <c r="D1891" s="146"/>
      <c r="E1891" s="146"/>
      <c r="F1891" s="901"/>
    </row>
    <row r="1892" spans="1:6" customFormat="1">
      <c r="A1892" s="297"/>
      <c r="B1892" s="471"/>
      <c r="C1892" s="146"/>
      <c r="D1892" s="146"/>
      <c r="E1892" s="146"/>
      <c r="F1892" s="901"/>
    </row>
    <row r="1893" spans="1:6" customFormat="1">
      <c r="A1893" s="297"/>
      <c r="B1893" s="471"/>
      <c r="C1893" s="146"/>
      <c r="D1893" s="146"/>
      <c r="E1893" s="146"/>
      <c r="F1893" s="901"/>
    </row>
    <row r="1894" spans="1:6" customFormat="1">
      <c r="A1894" s="297"/>
      <c r="B1894" s="471"/>
      <c r="C1894" s="146"/>
      <c r="D1894" s="146"/>
      <c r="E1894" s="146"/>
      <c r="F1894" s="901"/>
    </row>
    <row r="1895" spans="1:6" customFormat="1">
      <c r="A1895" s="297"/>
      <c r="B1895" s="471"/>
      <c r="C1895" s="146"/>
      <c r="D1895" s="146"/>
      <c r="E1895" s="146"/>
      <c r="F1895" s="901"/>
    </row>
    <row r="1896" spans="1:6" customFormat="1">
      <c r="A1896" s="297"/>
      <c r="B1896" s="471"/>
      <c r="C1896" s="146"/>
      <c r="D1896" s="146"/>
      <c r="E1896" s="146"/>
      <c r="F1896" s="901"/>
    </row>
    <row r="1897" spans="1:6" customFormat="1">
      <c r="A1897" s="297"/>
      <c r="B1897" s="471"/>
      <c r="C1897" s="146"/>
      <c r="D1897" s="146"/>
      <c r="E1897" s="146"/>
      <c r="F1897" s="901"/>
    </row>
    <row r="1898" spans="1:6" customFormat="1">
      <c r="A1898" s="297"/>
      <c r="B1898" s="471"/>
      <c r="C1898" s="146"/>
      <c r="D1898" s="146"/>
      <c r="E1898" s="146"/>
      <c r="F1898" s="901"/>
    </row>
    <row r="1899" spans="1:6" customFormat="1">
      <c r="A1899" s="297"/>
      <c r="B1899" s="471"/>
      <c r="C1899" s="146"/>
      <c r="D1899" s="146"/>
      <c r="E1899" s="146"/>
      <c r="F1899" s="901"/>
    </row>
    <row r="1900" spans="1:6" customFormat="1">
      <c r="A1900" s="297"/>
      <c r="B1900" s="471"/>
      <c r="C1900" s="146"/>
      <c r="D1900" s="146"/>
      <c r="E1900" s="146"/>
      <c r="F1900" s="901"/>
    </row>
    <row r="1901" spans="1:6" customFormat="1">
      <c r="A1901" s="297"/>
      <c r="B1901" s="471"/>
      <c r="C1901" s="146"/>
      <c r="D1901" s="146"/>
      <c r="E1901" s="146"/>
      <c r="F1901" s="901"/>
    </row>
    <row r="1902" spans="1:6" customFormat="1">
      <c r="A1902" s="297"/>
      <c r="B1902" s="471"/>
      <c r="C1902" s="146"/>
      <c r="D1902" s="146"/>
      <c r="E1902" s="146"/>
      <c r="F1902" s="901"/>
    </row>
    <row r="1903" spans="1:6" customFormat="1">
      <c r="A1903" s="297"/>
      <c r="B1903" s="471"/>
      <c r="C1903" s="146"/>
      <c r="D1903" s="146"/>
      <c r="E1903" s="146"/>
      <c r="F1903" s="901"/>
    </row>
    <row r="1904" spans="1:6" customFormat="1">
      <c r="A1904" s="297"/>
      <c r="B1904" s="471"/>
      <c r="C1904" s="146"/>
      <c r="D1904" s="146"/>
      <c r="E1904" s="146"/>
      <c r="F1904" s="901"/>
    </row>
    <row r="1905" spans="1:6" customFormat="1">
      <c r="A1905" s="297"/>
      <c r="B1905" s="471"/>
      <c r="C1905" s="146"/>
      <c r="D1905" s="146"/>
      <c r="E1905" s="146"/>
      <c r="F1905" s="901"/>
    </row>
    <row r="1906" spans="1:6" customFormat="1">
      <c r="A1906" s="297"/>
      <c r="B1906" s="471"/>
      <c r="C1906" s="146"/>
      <c r="D1906" s="146"/>
      <c r="E1906" s="146"/>
      <c r="F1906" s="901"/>
    </row>
    <row r="1907" spans="1:6" customFormat="1">
      <c r="A1907" s="297"/>
      <c r="B1907" s="471"/>
      <c r="C1907" s="146"/>
      <c r="D1907" s="146"/>
      <c r="E1907" s="146"/>
      <c r="F1907" s="901"/>
    </row>
    <row r="1908" spans="1:6" customFormat="1">
      <c r="A1908" s="297"/>
      <c r="B1908" s="471"/>
      <c r="C1908" s="146"/>
      <c r="D1908" s="146"/>
      <c r="E1908" s="146"/>
      <c r="F1908" s="901"/>
    </row>
    <row r="1909" spans="1:6" customFormat="1">
      <c r="A1909" s="297"/>
      <c r="B1909" s="471"/>
      <c r="C1909" s="146"/>
      <c r="D1909" s="146"/>
      <c r="E1909" s="146"/>
      <c r="F1909" s="901"/>
    </row>
    <row r="1910" spans="1:6" customFormat="1">
      <c r="A1910" s="297"/>
      <c r="B1910" s="471"/>
      <c r="C1910" s="146"/>
      <c r="D1910" s="146"/>
      <c r="E1910" s="146"/>
      <c r="F1910" s="901"/>
    </row>
    <row r="1911" spans="1:6" customFormat="1">
      <c r="A1911" s="297"/>
      <c r="B1911" s="471"/>
      <c r="C1911" s="146"/>
      <c r="D1911" s="146"/>
      <c r="E1911" s="146"/>
      <c r="F1911" s="901"/>
    </row>
    <row r="1912" spans="1:6" customFormat="1">
      <c r="A1912" s="297"/>
      <c r="B1912" s="471"/>
      <c r="C1912" s="146"/>
      <c r="D1912" s="146"/>
      <c r="E1912" s="146"/>
      <c r="F1912" s="901"/>
    </row>
    <row r="1913" spans="1:6" customFormat="1">
      <c r="A1913" s="297"/>
      <c r="B1913" s="471"/>
      <c r="C1913" s="146"/>
      <c r="D1913" s="146"/>
      <c r="E1913" s="146"/>
      <c r="F1913" s="901"/>
    </row>
    <row r="1914" spans="1:6" customFormat="1">
      <c r="A1914" s="297"/>
      <c r="B1914" s="471"/>
      <c r="C1914" s="146"/>
      <c r="D1914" s="146"/>
      <c r="E1914" s="146"/>
      <c r="F1914" s="901"/>
    </row>
    <row r="1915" spans="1:6" customFormat="1">
      <c r="A1915" s="297"/>
      <c r="B1915" s="471"/>
      <c r="C1915" s="146"/>
      <c r="D1915" s="146"/>
      <c r="E1915" s="146"/>
      <c r="F1915" s="901"/>
    </row>
    <row r="1916" spans="1:6" customFormat="1">
      <c r="A1916" s="297"/>
      <c r="B1916" s="471"/>
      <c r="C1916" s="146"/>
      <c r="D1916" s="146"/>
      <c r="E1916" s="146"/>
      <c r="F1916" s="901"/>
    </row>
    <row r="1917" spans="1:6" customFormat="1">
      <c r="A1917" s="297"/>
      <c r="B1917" s="471"/>
      <c r="C1917" s="146"/>
      <c r="D1917" s="146"/>
      <c r="E1917" s="146"/>
      <c r="F1917" s="901"/>
    </row>
    <row r="1918" spans="1:6" customFormat="1">
      <c r="A1918" s="297"/>
      <c r="B1918" s="471"/>
      <c r="C1918" s="146"/>
      <c r="D1918" s="146"/>
      <c r="E1918" s="146"/>
      <c r="F1918" s="901"/>
    </row>
    <row r="1919" spans="1:6" customFormat="1">
      <c r="A1919" s="297"/>
      <c r="B1919" s="471"/>
      <c r="C1919" s="146"/>
      <c r="D1919" s="146"/>
      <c r="E1919" s="146"/>
      <c r="F1919" s="901"/>
    </row>
    <row r="1920" spans="1:6" customFormat="1">
      <c r="A1920" s="297"/>
      <c r="B1920" s="471"/>
      <c r="C1920" s="146"/>
      <c r="D1920" s="146"/>
      <c r="E1920" s="146"/>
      <c r="F1920" s="901"/>
    </row>
    <row r="1921" spans="1:6" customFormat="1">
      <c r="A1921" s="297"/>
      <c r="B1921" s="471"/>
      <c r="C1921" s="146"/>
      <c r="D1921" s="146"/>
      <c r="E1921" s="146"/>
      <c r="F1921" s="901"/>
    </row>
    <row r="1922" spans="1:6" customFormat="1">
      <c r="A1922" s="297"/>
      <c r="B1922" s="471"/>
      <c r="C1922" s="146"/>
      <c r="D1922" s="146"/>
      <c r="E1922" s="146"/>
      <c r="F1922" s="901"/>
    </row>
    <row r="1923" spans="1:6" customFormat="1">
      <c r="A1923" s="297"/>
      <c r="B1923" s="471"/>
      <c r="C1923" s="146"/>
      <c r="D1923" s="146"/>
      <c r="E1923" s="146"/>
      <c r="F1923" s="901"/>
    </row>
    <row r="1924" spans="1:6" customFormat="1">
      <c r="A1924" s="297"/>
      <c r="B1924" s="471"/>
      <c r="C1924" s="146"/>
      <c r="D1924" s="146"/>
      <c r="E1924" s="146"/>
      <c r="F1924" s="901"/>
    </row>
    <row r="1925" spans="1:6" customFormat="1">
      <c r="A1925" s="297"/>
      <c r="B1925" s="471"/>
      <c r="C1925" s="146"/>
      <c r="D1925" s="146"/>
      <c r="E1925" s="146"/>
      <c r="F1925" s="901"/>
    </row>
    <row r="1926" spans="1:6" customFormat="1">
      <c r="A1926" s="297"/>
      <c r="B1926" s="471"/>
      <c r="C1926" s="146"/>
      <c r="D1926" s="146"/>
      <c r="E1926" s="146"/>
      <c r="F1926" s="901"/>
    </row>
    <row r="1927" spans="1:6" customFormat="1">
      <c r="A1927" s="297"/>
      <c r="B1927" s="471"/>
      <c r="C1927" s="146"/>
      <c r="D1927" s="146"/>
      <c r="E1927" s="146"/>
      <c r="F1927" s="901"/>
    </row>
    <row r="1928" spans="1:6" customFormat="1">
      <c r="A1928" s="297"/>
      <c r="B1928" s="471"/>
      <c r="C1928" s="146"/>
      <c r="D1928" s="146"/>
      <c r="E1928" s="146"/>
      <c r="F1928" s="901"/>
    </row>
    <row r="1929" spans="1:6" customFormat="1">
      <c r="A1929" s="297"/>
      <c r="B1929" s="471"/>
      <c r="C1929" s="146"/>
      <c r="D1929" s="146"/>
      <c r="E1929" s="146"/>
      <c r="F1929" s="901"/>
    </row>
    <row r="1930" spans="1:6" customFormat="1">
      <c r="A1930" s="297"/>
      <c r="B1930" s="471"/>
      <c r="C1930" s="146"/>
      <c r="D1930" s="146"/>
      <c r="E1930" s="146"/>
      <c r="F1930" s="901"/>
    </row>
    <row r="1931" spans="1:6" customFormat="1">
      <c r="A1931" s="297"/>
      <c r="B1931" s="471"/>
      <c r="C1931" s="146"/>
      <c r="D1931" s="146"/>
      <c r="E1931" s="146"/>
      <c r="F1931" s="901"/>
    </row>
    <row r="1932" spans="1:6" customFormat="1">
      <c r="A1932" s="297"/>
      <c r="B1932" s="471"/>
      <c r="C1932" s="146"/>
      <c r="D1932" s="146"/>
      <c r="E1932" s="146"/>
      <c r="F1932" s="901"/>
    </row>
    <row r="1933" spans="1:6" customFormat="1">
      <c r="A1933" s="297"/>
      <c r="B1933" s="471"/>
      <c r="C1933" s="146"/>
      <c r="D1933" s="146"/>
      <c r="E1933" s="146"/>
      <c r="F1933" s="901"/>
    </row>
    <row r="1934" spans="1:6" customFormat="1">
      <c r="A1934" s="297"/>
      <c r="B1934" s="471"/>
      <c r="C1934" s="146"/>
      <c r="D1934" s="146"/>
      <c r="E1934" s="146"/>
      <c r="F1934" s="901"/>
    </row>
    <row r="1935" spans="1:6" customFormat="1">
      <c r="A1935" s="297"/>
      <c r="B1935" s="471"/>
      <c r="C1935" s="146"/>
      <c r="D1935" s="146"/>
      <c r="E1935" s="146"/>
      <c r="F1935" s="901"/>
    </row>
    <row r="1936" spans="1:6" customFormat="1">
      <c r="A1936" s="297"/>
      <c r="B1936" s="471"/>
      <c r="C1936" s="146"/>
      <c r="D1936" s="146"/>
      <c r="E1936" s="146"/>
      <c r="F1936" s="901"/>
    </row>
    <row r="1937" spans="1:6" customFormat="1">
      <c r="A1937" s="297"/>
      <c r="B1937" s="471"/>
      <c r="C1937" s="146"/>
      <c r="D1937" s="146"/>
      <c r="E1937" s="146"/>
      <c r="F1937" s="901"/>
    </row>
    <row r="1938" spans="1:6" customFormat="1">
      <c r="A1938" s="297"/>
      <c r="B1938" s="471"/>
      <c r="C1938" s="146"/>
      <c r="D1938" s="146"/>
      <c r="E1938" s="146"/>
      <c r="F1938" s="901"/>
    </row>
    <row r="1939" spans="1:6" customFormat="1">
      <c r="A1939" s="297"/>
      <c r="B1939" s="471"/>
      <c r="C1939" s="146"/>
      <c r="D1939" s="146"/>
      <c r="E1939" s="146"/>
      <c r="F1939" s="901"/>
    </row>
    <row r="1940" spans="1:6" customFormat="1">
      <c r="A1940" s="297"/>
      <c r="B1940" s="471"/>
      <c r="C1940" s="146"/>
      <c r="D1940" s="146"/>
      <c r="E1940" s="146"/>
      <c r="F1940" s="901"/>
    </row>
    <row r="1941" spans="1:6" customFormat="1">
      <c r="A1941" s="297"/>
      <c r="B1941" s="471"/>
      <c r="C1941" s="146"/>
      <c r="D1941" s="146"/>
      <c r="E1941" s="146"/>
      <c r="F1941" s="901"/>
    </row>
    <row r="1942" spans="1:6" customFormat="1">
      <c r="A1942" s="297"/>
      <c r="B1942" s="471"/>
      <c r="C1942" s="146"/>
      <c r="D1942" s="146"/>
      <c r="E1942" s="146"/>
      <c r="F1942" s="901"/>
    </row>
    <row r="1943" spans="1:6" customFormat="1">
      <c r="A1943" s="297"/>
      <c r="B1943" s="471"/>
      <c r="C1943" s="146"/>
      <c r="D1943" s="146"/>
      <c r="E1943" s="146"/>
      <c r="F1943" s="901"/>
    </row>
    <row r="1944" spans="1:6" customFormat="1">
      <c r="A1944" s="297"/>
      <c r="B1944" s="471"/>
      <c r="C1944" s="146"/>
      <c r="D1944" s="146"/>
      <c r="E1944" s="146"/>
      <c r="F1944" s="901"/>
    </row>
    <row r="1945" spans="1:6" customFormat="1">
      <c r="A1945" s="297"/>
      <c r="B1945" s="471"/>
      <c r="C1945" s="146"/>
      <c r="D1945" s="146"/>
      <c r="E1945" s="146"/>
      <c r="F1945" s="901"/>
    </row>
    <row r="1946" spans="1:6" customFormat="1">
      <c r="A1946" s="297"/>
      <c r="B1946" s="471"/>
      <c r="C1946" s="146"/>
      <c r="D1946" s="146"/>
      <c r="E1946" s="146"/>
      <c r="F1946" s="901"/>
    </row>
    <row r="1947" spans="1:6" customFormat="1">
      <c r="A1947" s="297"/>
      <c r="B1947" s="471"/>
      <c r="C1947" s="146"/>
      <c r="D1947" s="146"/>
      <c r="E1947" s="146"/>
      <c r="F1947" s="901"/>
    </row>
    <row r="1948" spans="1:6" customFormat="1">
      <c r="A1948" s="297"/>
      <c r="B1948" s="471"/>
      <c r="C1948" s="146"/>
      <c r="D1948" s="146"/>
      <c r="E1948" s="146"/>
      <c r="F1948" s="901"/>
    </row>
    <row r="1949" spans="1:6" customFormat="1">
      <c r="A1949" s="297"/>
      <c r="B1949" s="471"/>
      <c r="C1949" s="146"/>
      <c r="D1949" s="146"/>
      <c r="E1949" s="146"/>
      <c r="F1949" s="901"/>
    </row>
    <row r="1950" spans="1:6" customFormat="1">
      <c r="A1950" s="297"/>
      <c r="B1950" s="471"/>
      <c r="C1950" s="146"/>
      <c r="D1950" s="146"/>
      <c r="E1950" s="146"/>
      <c r="F1950" s="901"/>
    </row>
    <row r="1951" spans="1:6" customFormat="1">
      <c r="A1951" s="297"/>
      <c r="B1951" s="471"/>
      <c r="C1951" s="146"/>
      <c r="D1951" s="146"/>
      <c r="E1951" s="146"/>
      <c r="F1951" s="901"/>
    </row>
    <row r="1952" spans="1:6" customFormat="1">
      <c r="A1952" s="297"/>
      <c r="B1952" s="471"/>
      <c r="C1952" s="146"/>
      <c r="D1952" s="146"/>
      <c r="E1952" s="146"/>
      <c r="F1952" s="901"/>
    </row>
    <row r="1953" spans="1:6" customFormat="1">
      <c r="A1953" s="297"/>
      <c r="B1953" s="471"/>
      <c r="C1953" s="146"/>
      <c r="D1953" s="146"/>
      <c r="E1953" s="146"/>
      <c r="F1953" s="901"/>
    </row>
    <row r="1954" spans="1:6" customFormat="1">
      <c r="A1954" s="297"/>
      <c r="B1954" s="471"/>
      <c r="C1954" s="146"/>
      <c r="D1954" s="146"/>
      <c r="E1954" s="146"/>
      <c r="F1954" s="901"/>
    </row>
    <row r="1955" spans="1:6" customFormat="1">
      <c r="A1955" s="297"/>
      <c r="B1955" s="471"/>
      <c r="C1955" s="146"/>
      <c r="D1955" s="146"/>
      <c r="E1955" s="146"/>
      <c r="F1955" s="901"/>
    </row>
    <row r="1956" spans="1:6" customFormat="1">
      <c r="A1956" s="297"/>
      <c r="B1956" s="471"/>
      <c r="C1956" s="146"/>
      <c r="D1956" s="146"/>
      <c r="E1956" s="146"/>
      <c r="F1956" s="901"/>
    </row>
    <row r="1957" spans="1:6" customFormat="1">
      <c r="A1957" s="297"/>
      <c r="B1957" s="471"/>
      <c r="C1957" s="146"/>
      <c r="D1957" s="146"/>
      <c r="E1957" s="146"/>
      <c r="F1957" s="901"/>
    </row>
    <row r="1958" spans="1:6" customFormat="1">
      <c r="A1958" s="297"/>
      <c r="B1958" s="471"/>
      <c r="C1958" s="146"/>
      <c r="D1958" s="146"/>
      <c r="E1958" s="146"/>
      <c r="F1958" s="901"/>
    </row>
    <row r="1959" spans="1:6" customFormat="1">
      <c r="A1959" s="297"/>
      <c r="B1959" s="471"/>
      <c r="C1959" s="146"/>
      <c r="D1959" s="146"/>
      <c r="E1959" s="146"/>
      <c r="F1959" s="901"/>
    </row>
    <row r="1960" spans="1:6" customFormat="1">
      <c r="A1960" s="297"/>
      <c r="B1960" s="471"/>
      <c r="C1960" s="146"/>
      <c r="D1960" s="146"/>
      <c r="E1960" s="146"/>
      <c r="F1960" s="901"/>
    </row>
    <row r="1961" spans="1:6" customFormat="1">
      <c r="A1961" s="297"/>
      <c r="B1961" s="471"/>
      <c r="C1961" s="146"/>
      <c r="D1961" s="146"/>
      <c r="E1961" s="146"/>
      <c r="F1961" s="901"/>
    </row>
    <row r="1962" spans="1:6" customFormat="1">
      <c r="A1962" s="297"/>
      <c r="B1962" s="471"/>
      <c r="C1962" s="146"/>
      <c r="D1962" s="146"/>
      <c r="E1962" s="146"/>
      <c r="F1962" s="901"/>
    </row>
    <row r="1963" spans="1:6" customFormat="1">
      <c r="A1963" s="297"/>
      <c r="B1963" s="471"/>
      <c r="C1963" s="146"/>
      <c r="D1963" s="146"/>
      <c r="E1963" s="146"/>
      <c r="F1963" s="901"/>
    </row>
    <row r="1964" spans="1:6" customFormat="1">
      <c r="A1964" s="297"/>
      <c r="B1964" s="471"/>
      <c r="C1964" s="146"/>
      <c r="D1964" s="146"/>
      <c r="E1964" s="146"/>
      <c r="F1964" s="901"/>
    </row>
    <row r="1965" spans="1:6" customFormat="1">
      <c r="A1965" s="297"/>
      <c r="B1965" s="471"/>
      <c r="C1965" s="146"/>
      <c r="D1965" s="146"/>
      <c r="E1965" s="146"/>
      <c r="F1965" s="901"/>
    </row>
    <row r="1966" spans="1:6" customFormat="1">
      <c r="A1966" s="297"/>
      <c r="B1966" s="471"/>
      <c r="C1966" s="146"/>
      <c r="D1966" s="146"/>
      <c r="E1966" s="146"/>
      <c r="F1966" s="901"/>
    </row>
    <row r="1967" spans="1:6" customFormat="1">
      <c r="A1967" s="297"/>
      <c r="B1967" s="471"/>
      <c r="C1967" s="146"/>
      <c r="D1967" s="146"/>
      <c r="E1967" s="146"/>
      <c r="F1967" s="901"/>
    </row>
    <row r="1968" spans="1:6" customFormat="1">
      <c r="A1968" s="297"/>
      <c r="B1968" s="471"/>
      <c r="C1968" s="146"/>
      <c r="D1968" s="146"/>
      <c r="E1968" s="146"/>
      <c r="F1968" s="901"/>
    </row>
    <row r="1969" spans="1:6" customFormat="1">
      <c r="A1969" s="297"/>
      <c r="B1969" s="471"/>
      <c r="C1969" s="146"/>
      <c r="D1969" s="146"/>
      <c r="E1969" s="146"/>
      <c r="F1969" s="901"/>
    </row>
    <row r="1970" spans="1:6" customFormat="1">
      <c r="A1970" s="297"/>
      <c r="B1970" s="471"/>
      <c r="C1970" s="146"/>
      <c r="D1970" s="146"/>
      <c r="E1970" s="146"/>
      <c r="F1970" s="901"/>
    </row>
    <row r="1971" spans="1:6" customFormat="1">
      <c r="A1971" s="297"/>
      <c r="B1971" s="471"/>
      <c r="C1971" s="146"/>
      <c r="D1971" s="146"/>
      <c r="E1971" s="146"/>
      <c r="F1971" s="901"/>
    </row>
    <row r="1972" spans="1:6" customFormat="1">
      <c r="A1972" s="297"/>
      <c r="B1972" s="471"/>
      <c r="C1972" s="146"/>
      <c r="D1972" s="146"/>
      <c r="E1972" s="146"/>
      <c r="F1972" s="901"/>
    </row>
    <row r="1973" spans="1:6" customFormat="1">
      <c r="A1973" s="297"/>
      <c r="B1973" s="471"/>
      <c r="C1973" s="146"/>
      <c r="D1973" s="146"/>
      <c r="E1973" s="146"/>
      <c r="F1973" s="901"/>
    </row>
    <row r="1974" spans="1:6" customFormat="1">
      <c r="A1974" s="297"/>
      <c r="B1974" s="471"/>
      <c r="C1974" s="146"/>
      <c r="D1974" s="146"/>
      <c r="E1974" s="146"/>
      <c r="F1974" s="901"/>
    </row>
    <row r="1975" spans="1:6" customFormat="1">
      <c r="A1975" s="297"/>
      <c r="B1975" s="471"/>
      <c r="C1975" s="146"/>
      <c r="D1975" s="146"/>
      <c r="E1975" s="146"/>
      <c r="F1975" s="901"/>
    </row>
    <row r="1976" spans="1:6" customFormat="1">
      <c r="A1976" s="297"/>
      <c r="B1976" s="471"/>
      <c r="C1976" s="146"/>
      <c r="D1976" s="146"/>
      <c r="E1976" s="146"/>
      <c r="F1976" s="901"/>
    </row>
    <row r="1977" spans="1:6" customFormat="1">
      <c r="A1977" s="297"/>
      <c r="B1977" s="471"/>
      <c r="C1977" s="146"/>
      <c r="D1977" s="146"/>
      <c r="E1977" s="146"/>
      <c r="F1977" s="901"/>
    </row>
    <row r="1978" spans="1:6" customFormat="1">
      <c r="A1978" s="297"/>
      <c r="B1978" s="471"/>
      <c r="C1978" s="146"/>
      <c r="D1978" s="146"/>
      <c r="E1978" s="146"/>
      <c r="F1978" s="901"/>
    </row>
    <row r="1979" spans="1:6" customFormat="1">
      <c r="A1979" s="297"/>
      <c r="B1979" s="471"/>
      <c r="C1979" s="146"/>
      <c r="D1979" s="146"/>
      <c r="E1979" s="146"/>
      <c r="F1979" s="901"/>
    </row>
    <row r="1980" spans="1:6" customFormat="1">
      <c r="A1980" s="297"/>
      <c r="B1980" s="471"/>
      <c r="C1980" s="146"/>
      <c r="D1980" s="146"/>
      <c r="E1980" s="146"/>
      <c r="F1980" s="901"/>
    </row>
    <row r="1981" spans="1:6" customFormat="1">
      <c r="A1981" s="297"/>
      <c r="B1981" s="471"/>
      <c r="C1981" s="146"/>
      <c r="D1981" s="146"/>
      <c r="E1981" s="146"/>
      <c r="F1981" s="901"/>
    </row>
    <row r="1982" spans="1:6" customFormat="1">
      <c r="A1982" s="297"/>
      <c r="B1982" s="471"/>
      <c r="C1982" s="146"/>
      <c r="D1982" s="146"/>
      <c r="E1982" s="146"/>
      <c r="F1982" s="901"/>
    </row>
    <row r="1983" spans="1:6" customFormat="1">
      <c r="A1983" s="297"/>
      <c r="B1983" s="471"/>
      <c r="C1983" s="146"/>
      <c r="D1983" s="146"/>
      <c r="E1983" s="146"/>
      <c r="F1983" s="901"/>
    </row>
    <row r="1984" spans="1:6" customFormat="1">
      <c r="A1984" s="297"/>
      <c r="B1984" s="471"/>
      <c r="C1984" s="146"/>
      <c r="D1984" s="146"/>
      <c r="E1984" s="146"/>
      <c r="F1984" s="901"/>
    </row>
    <row r="1985" spans="1:6" customFormat="1">
      <c r="A1985" s="297"/>
      <c r="B1985" s="471"/>
      <c r="C1985" s="146"/>
      <c r="D1985" s="146"/>
      <c r="E1985" s="146"/>
      <c r="F1985" s="901"/>
    </row>
    <row r="1986" spans="1:6" customFormat="1">
      <c r="A1986" s="297"/>
      <c r="B1986" s="471"/>
      <c r="C1986" s="146"/>
      <c r="D1986" s="146"/>
      <c r="E1986" s="146"/>
      <c r="F1986" s="901"/>
    </row>
    <row r="1987" spans="1:6" customFormat="1">
      <c r="A1987" s="297"/>
      <c r="B1987" s="471"/>
      <c r="C1987" s="146"/>
      <c r="D1987" s="146"/>
      <c r="E1987" s="146"/>
      <c r="F1987" s="901"/>
    </row>
    <row r="1988" spans="1:6" customFormat="1">
      <c r="A1988" s="297"/>
      <c r="B1988" s="471"/>
      <c r="C1988" s="146"/>
      <c r="D1988" s="146"/>
      <c r="E1988" s="146"/>
      <c r="F1988" s="901"/>
    </row>
    <row r="1989" spans="1:6" customFormat="1">
      <c r="A1989" s="297"/>
      <c r="B1989" s="471"/>
      <c r="C1989" s="146"/>
      <c r="D1989" s="146"/>
      <c r="E1989" s="146"/>
      <c r="F1989" s="901"/>
    </row>
    <row r="1990" spans="1:6" customFormat="1">
      <c r="A1990" s="297"/>
      <c r="B1990" s="471"/>
      <c r="C1990" s="146"/>
      <c r="D1990" s="146"/>
      <c r="E1990" s="146"/>
      <c r="F1990" s="901"/>
    </row>
    <row r="1991" spans="1:6" customFormat="1">
      <c r="A1991" s="297"/>
      <c r="B1991" s="471"/>
      <c r="C1991" s="146"/>
      <c r="D1991" s="146"/>
      <c r="E1991" s="146"/>
      <c r="F1991" s="901"/>
    </row>
    <row r="1992" spans="1:6" customFormat="1">
      <c r="A1992" s="297"/>
      <c r="B1992" s="471"/>
      <c r="C1992" s="146"/>
      <c r="D1992" s="146"/>
      <c r="E1992" s="146"/>
      <c r="F1992" s="901"/>
    </row>
    <row r="1993" spans="1:6" customFormat="1">
      <c r="A1993" s="297"/>
      <c r="B1993" s="471"/>
      <c r="C1993" s="146"/>
      <c r="D1993" s="146"/>
      <c r="E1993" s="146"/>
      <c r="F1993" s="901"/>
    </row>
    <row r="1994" spans="1:6" customFormat="1">
      <c r="A1994" s="297"/>
      <c r="B1994" s="471"/>
      <c r="C1994" s="146"/>
      <c r="D1994" s="146"/>
      <c r="E1994" s="146"/>
      <c r="F1994" s="901"/>
    </row>
    <row r="1995" spans="1:6" customFormat="1">
      <c r="A1995" s="297"/>
      <c r="B1995" s="471"/>
      <c r="C1995" s="146"/>
      <c r="D1995" s="146"/>
      <c r="E1995" s="146"/>
      <c r="F1995" s="901"/>
    </row>
    <row r="1996" spans="1:6" customFormat="1">
      <c r="A1996" s="297"/>
      <c r="B1996" s="471"/>
      <c r="C1996" s="146"/>
      <c r="D1996" s="146"/>
      <c r="E1996" s="146"/>
      <c r="F1996" s="901"/>
    </row>
    <row r="1997" spans="1:6" customFormat="1">
      <c r="A1997" s="297"/>
      <c r="B1997" s="471"/>
      <c r="C1997" s="146"/>
      <c r="D1997" s="146"/>
      <c r="E1997" s="146"/>
      <c r="F1997" s="901"/>
    </row>
    <row r="1998" spans="1:6" customFormat="1">
      <c r="A1998" s="297"/>
      <c r="B1998" s="471"/>
      <c r="C1998" s="146"/>
      <c r="D1998" s="146"/>
      <c r="E1998" s="146"/>
      <c r="F1998" s="901"/>
    </row>
    <row r="1999" spans="1:6" customFormat="1">
      <c r="A1999" s="297"/>
      <c r="B1999" s="471"/>
      <c r="C1999" s="146"/>
      <c r="D1999" s="146"/>
      <c r="E1999" s="146"/>
      <c r="F1999" s="901"/>
    </row>
    <row r="2000" spans="1:6" customFormat="1">
      <c r="A2000" s="297"/>
      <c r="B2000" s="471"/>
      <c r="C2000" s="146"/>
      <c r="D2000" s="146"/>
      <c r="E2000" s="146"/>
      <c r="F2000" s="901"/>
    </row>
    <row r="2001" spans="1:6" customFormat="1">
      <c r="A2001" s="297"/>
      <c r="B2001" s="471"/>
      <c r="C2001" s="146"/>
      <c r="D2001" s="146"/>
      <c r="E2001" s="146"/>
      <c r="F2001" s="901"/>
    </row>
    <row r="2002" spans="1:6" customFormat="1">
      <c r="A2002" s="297"/>
      <c r="B2002" s="471"/>
      <c r="C2002" s="146"/>
      <c r="D2002" s="146"/>
      <c r="E2002" s="146"/>
      <c r="F2002" s="901"/>
    </row>
    <row r="2003" spans="1:6" customFormat="1">
      <c r="A2003" s="297"/>
      <c r="B2003" s="471"/>
      <c r="C2003" s="146"/>
      <c r="D2003" s="146"/>
      <c r="E2003" s="146"/>
      <c r="F2003" s="901"/>
    </row>
    <row r="2004" spans="1:6" customFormat="1">
      <c r="A2004" s="297"/>
      <c r="B2004" s="471"/>
      <c r="C2004" s="146"/>
      <c r="D2004" s="146"/>
      <c r="E2004" s="146"/>
      <c r="F2004" s="901"/>
    </row>
    <row r="2005" spans="1:6" customFormat="1">
      <c r="A2005" s="297"/>
      <c r="B2005" s="471"/>
      <c r="C2005" s="146"/>
      <c r="D2005" s="146"/>
      <c r="E2005" s="146"/>
      <c r="F2005" s="901"/>
    </row>
    <row r="2006" spans="1:6" customFormat="1">
      <c r="A2006" s="297"/>
      <c r="B2006" s="471"/>
      <c r="C2006" s="146"/>
      <c r="D2006" s="146"/>
      <c r="E2006" s="146"/>
      <c r="F2006" s="901"/>
    </row>
    <row r="2007" spans="1:6" customFormat="1">
      <c r="A2007" s="297"/>
      <c r="B2007" s="471"/>
      <c r="C2007" s="146"/>
      <c r="D2007" s="146"/>
      <c r="E2007" s="146"/>
      <c r="F2007" s="901"/>
    </row>
    <row r="2008" spans="1:6" customFormat="1">
      <c r="A2008" s="297"/>
      <c r="B2008" s="471"/>
      <c r="C2008" s="146"/>
      <c r="D2008" s="146"/>
      <c r="E2008" s="146"/>
      <c r="F2008" s="901"/>
    </row>
    <row r="2009" spans="1:6" customFormat="1">
      <c r="A2009" s="297"/>
      <c r="B2009" s="471"/>
      <c r="C2009" s="146"/>
      <c r="D2009" s="146"/>
      <c r="E2009" s="146"/>
      <c r="F2009" s="901"/>
    </row>
    <row r="2010" spans="1:6" customFormat="1">
      <c r="A2010" s="297"/>
      <c r="B2010" s="471"/>
      <c r="C2010" s="146"/>
      <c r="D2010" s="146"/>
      <c r="E2010" s="146"/>
      <c r="F2010" s="901"/>
    </row>
    <row r="2011" spans="1:6" customFormat="1">
      <c r="A2011" s="297"/>
      <c r="B2011" s="471"/>
      <c r="C2011" s="146"/>
      <c r="D2011" s="146"/>
      <c r="E2011" s="146"/>
      <c r="F2011" s="901"/>
    </row>
    <row r="2012" spans="1:6" customFormat="1">
      <c r="A2012" s="297"/>
      <c r="B2012" s="471"/>
      <c r="C2012" s="146"/>
      <c r="D2012" s="146"/>
      <c r="E2012" s="146"/>
      <c r="F2012" s="901"/>
    </row>
    <row r="2013" spans="1:6" customFormat="1">
      <c r="A2013" s="297"/>
      <c r="B2013" s="471"/>
      <c r="C2013" s="146"/>
      <c r="D2013" s="146"/>
      <c r="E2013" s="146"/>
      <c r="F2013" s="901"/>
    </row>
    <row r="2014" spans="1:6" customFormat="1">
      <c r="A2014" s="297"/>
      <c r="B2014" s="471"/>
      <c r="C2014" s="146"/>
      <c r="D2014" s="146"/>
      <c r="E2014" s="146"/>
      <c r="F2014" s="901"/>
    </row>
    <row r="2015" spans="1:6" customFormat="1">
      <c r="A2015" s="297"/>
      <c r="B2015" s="471"/>
      <c r="C2015" s="146"/>
      <c r="D2015" s="146"/>
      <c r="E2015" s="146"/>
      <c r="F2015" s="901"/>
    </row>
    <row r="2016" spans="1:6" customFormat="1">
      <c r="A2016" s="297"/>
      <c r="B2016" s="471"/>
      <c r="C2016" s="146"/>
      <c r="D2016" s="146"/>
      <c r="E2016" s="146"/>
      <c r="F2016" s="901"/>
    </row>
    <row r="2017" spans="1:6" customFormat="1">
      <c r="A2017" s="297"/>
      <c r="B2017" s="471"/>
      <c r="C2017" s="146"/>
      <c r="D2017" s="146"/>
      <c r="E2017" s="146"/>
      <c r="F2017" s="901"/>
    </row>
    <row r="2018" spans="1:6" customFormat="1">
      <c r="A2018" s="297"/>
      <c r="B2018" s="471"/>
      <c r="C2018" s="146"/>
      <c r="D2018" s="146"/>
      <c r="E2018" s="146"/>
      <c r="F2018" s="901"/>
    </row>
    <row r="2019" spans="1:6" customFormat="1">
      <c r="A2019" s="297"/>
      <c r="B2019" s="471"/>
      <c r="C2019" s="146"/>
      <c r="D2019" s="146"/>
      <c r="E2019" s="146"/>
      <c r="F2019" s="901"/>
    </row>
    <row r="2020" spans="1:6" customFormat="1">
      <c r="A2020" s="297"/>
      <c r="B2020" s="471"/>
      <c r="C2020" s="146"/>
      <c r="D2020" s="146"/>
      <c r="E2020" s="146"/>
      <c r="F2020" s="901"/>
    </row>
    <row r="2021" spans="1:6" customFormat="1">
      <c r="A2021" s="297"/>
      <c r="B2021" s="471"/>
      <c r="C2021" s="146"/>
      <c r="D2021" s="146"/>
      <c r="E2021" s="146"/>
      <c r="F2021" s="901"/>
    </row>
    <row r="2022" spans="1:6" customFormat="1">
      <c r="A2022" s="297"/>
      <c r="B2022" s="471"/>
      <c r="C2022" s="146"/>
      <c r="D2022" s="146"/>
      <c r="E2022" s="146"/>
      <c r="F2022" s="901"/>
    </row>
    <row r="2023" spans="1:6" customFormat="1">
      <c r="A2023" s="297"/>
      <c r="B2023" s="471"/>
      <c r="C2023" s="146"/>
      <c r="D2023" s="146"/>
      <c r="E2023" s="146"/>
      <c r="F2023" s="901"/>
    </row>
    <row r="2024" spans="1:6" customFormat="1">
      <c r="A2024" s="297"/>
      <c r="B2024" s="471"/>
      <c r="C2024" s="146"/>
      <c r="D2024" s="146"/>
      <c r="E2024" s="146"/>
      <c r="F2024" s="901"/>
    </row>
    <row r="2025" spans="1:6" customFormat="1">
      <c r="A2025" s="297"/>
      <c r="B2025" s="471"/>
      <c r="C2025" s="146"/>
      <c r="D2025" s="146"/>
      <c r="E2025" s="146"/>
      <c r="F2025" s="901"/>
    </row>
    <row r="2026" spans="1:6" customFormat="1">
      <c r="A2026" s="297"/>
      <c r="B2026" s="471"/>
      <c r="C2026" s="146"/>
      <c r="D2026" s="146"/>
      <c r="E2026" s="146"/>
      <c r="F2026" s="901"/>
    </row>
    <row r="2027" spans="1:6" customFormat="1">
      <c r="A2027" s="297"/>
      <c r="B2027" s="471"/>
      <c r="C2027" s="146"/>
      <c r="D2027" s="146"/>
      <c r="E2027" s="146"/>
      <c r="F2027" s="901"/>
    </row>
    <row r="2028" spans="1:6" customFormat="1">
      <c r="A2028" s="297"/>
      <c r="B2028" s="471"/>
      <c r="C2028" s="146"/>
      <c r="D2028" s="146"/>
      <c r="E2028" s="146"/>
      <c r="F2028" s="901"/>
    </row>
    <row r="2029" spans="1:6" customFormat="1">
      <c r="A2029" s="297"/>
      <c r="B2029" s="471"/>
      <c r="C2029" s="146"/>
      <c r="D2029" s="146"/>
      <c r="E2029" s="146"/>
      <c r="F2029" s="901"/>
    </row>
    <row r="2030" spans="1:6" customFormat="1">
      <c r="A2030" s="297"/>
      <c r="B2030" s="471"/>
      <c r="C2030" s="146"/>
      <c r="D2030" s="146"/>
      <c r="E2030" s="146"/>
      <c r="F2030" s="901"/>
    </row>
    <row r="2031" spans="1:6" customFormat="1">
      <c r="A2031" s="297"/>
      <c r="B2031" s="471"/>
      <c r="C2031" s="146"/>
      <c r="D2031" s="146"/>
      <c r="E2031" s="146"/>
      <c r="F2031" s="901"/>
    </row>
    <row r="2032" spans="1:6" customFormat="1">
      <c r="A2032" s="297"/>
      <c r="B2032" s="471"/>
      <c r="C2032" s="146"/>
      <c r="D2032" s="146"/>
      <c r="E2032" s="146"/>
      <c r="F2032" s="901"/>
    </row>
    <row r="2033" spans="1:6" customFormat="1">
      <c r="A2033" s="297"/>
      <c r="B2033" s="471"/>
      <c r="C2033" s="146"/>
      <c r="D2033" s="146"/>
      <c r="E2033" s="146"/>
      <c r="F2033" s="901"/>
    </row>
    <row r="2034" spans="1:6" customFormat="1">
      <c r="A2034" s="297"/>
      <c r="B2034" s="471"/>
      <c r="C2034" s="146"/>
      <c r="D2034" s="146"/>
      <c r="E2034" s="146"/>
      <c r="F2034" s="901"/>
    </row>
    <row r="2035" spans="1:6" customFormat="1">
      <c r="A2035" s="297"/>
      <c r="B2035" s="471"/>
      <c r="C2035" s="146"/>
      <c r="D2035" s="146"/>
      <c r="E2035" s="146"/>
      <c r="F2035" s="901"/>
    </row>
    <row r="2036" spans="1:6" customFormat="1">
      <c r="A2036" s="297"/>
      <c r="B2036" s="471"/>
      <c r="C2036" s="146"/>
      <c r="D2036" s="146"/>
      <c r="E2036" s="146"/>
      <c r="F2036" s="901"/>
    </row>
    <row r="2037" spans="1:6" customFormat="1">
      <c r="A2037" s="297"/>
      <c r="B2037" s="471"/>
      <c r="C2037" s="146"/>
      <c r="D2037" s="146"/>
      <c r="E2037" s="146"/>
      <c r="F2037" s="901"/>
    </row>
    <row r="2038" spans="1:6" customFormat="1">
      <c r="A2038" s="297"/>
      <c r="B2038" s="471"/>
      <c r="C2038" s="146"/>
      <c r="D2038" s="146"/>
      <c r="E2038" s="146"/>
      <c r="F2038" s="901"/>
    </row>
    <row r="2039" spans="1:6" customFormat="1">
      <c r="A2039" s="297"/>
      <c r="B2039" s="471"/>
      <c r="C2039" s="146"/>
      <c r="D2039" s="146"/>
      <c r="E2039" s="146"/>
      <c r="F2039" s="901"/>
    </row>
    <row r="2040" spans="1:6" customFormat="1">
      <c r="A2040" s="297"/>
      <c r="B2040" s="471"/>
      <c r="C2040" s="146"/>
      <c r="D2040" s="146"/>
      <c r="E2040" s="146"/>
      <c r="F2040" s="901"/>
    </row>
    <row r="2041" spans="1:6" customFormat="1">
      <c r="A2041" s="297"/>
      <c r="B2041" s="471"/>
      <c r="C2041" s="146"/>
      <c r="D2041" s="146"/>
      <c r="E2041" s="146"/>
      <c r="F2041" s="901"/>
    </row>
    <row r="2042" spans="1:6" customFormat="1">
      <c r="A2042" s="297"/>
      <c r="B2042" s="471"/>
      <c r="C2042" s="146"/>
      <c r="D2042" s="146"/>
      <c r="E2042" s="146"/>
      <c r="F2042" s="901"/>
    </row>
    <row r="2043" spans="1:6" customFormat="1">
      <c r="A2043" s="297"/>
      <c r="B2043" s="471"/>
      <c r="C2043" s="146"/>
      <c r="D2043" s="146"/>
      <c r="E2043" s="146"/>
      <c r="F2043" s="901"/>
    </row>
    <row r="2044" spans="1:6" customFormat="1">
      <c r="A2044" s="297"/>
      <c r="B2044" s="471"/>
      <c r="C2044" s="146"/>
      <c r="D2044" s="146"/>
      <c r="E2044" s="146"/>
      <c r="F2044" s="901"/>
    </row>
    <row r="2045" spans="1:6" customFormat="1">
      <c r="A2045" s="297"/>
      <c r="B2045" s="471"/>
      <c r="C2045" s="146"/>
      <c r="D2045" s="146"/>
      <c r="E2045" s="146"/>
      <c r="F2045" s="901"/>
    </row>
    <row r="2046" spans="1:6" customFormat="1">
      <c r="A2046" s="297"/>
      <c r="B2046" s="471"/>
      <c r="C2046" s="146"/>
      <c r="D2046" s="146"/>
      <c r="E2046" s="146"/>
      <c r="F2046" s="901"/>
    </row>
    <row r="2047" spans="1:6" customFormat="1">
      <c r="A2047" s="297"/>
      <c r="B2047" s="471"/>
      <c r="C2047" s="146"/>
      <c r="D2047" s="146"/>
      <c r="E2047" s="146"/>
      <c r="F2047" s="901"/>
    </row>
    <row r="2048" spans="1:6" customFormat="1">
      <c r="A2048" s="297"/>
      <c r="B2048" s="471"/>
      <c r="C2048" s="146"/>
      <c r="D2048" s="146"/>
      <c r="E2048" s="146"/>
      <c r="F2048" s="901"/>
    </row>
    <row r="2049" spans="1:6" customFormat="1">
      <c r="A2049" s="297"/>
      <c r="B2049" s="471"/>
      <c r="C2049" s="146"/>
      <c r="D2049" s="146"/>
      <c r="E2049" s="146"/>
      <c r="F2049" s="901"/>
    </row>
    <row r="2050" spans="1:6" customFormat="1">
      <c r="A2050" s="297"/>
      <c r="B2050" s="471"/>
      <c r="C2050" s="146"/>
      <c r="D2050" s="146"/>
      <c r="E2050" s="146"/>
      <c r="F2050" s="901"/>
    </row>
    <row r="2051" spans="1:6" customFormat="1">
      <c r="A2051" s="297"/>
      <c r="B2051" s="471"/>
      <c r="C2051" s="146"/>
      <c r="D2051" s="146"/>
      <c r="E2051" s="146"/>
      <c r="F2051" s="901"/>
    </row>
    <row r="2052" spans="1:6" customFormat="1">
      <c r="A2052" s="297"/>
      <c r="B2052" s="471"/>
      <c r="C2052" s="146"/>
      <c r="D2052" s="146"/>
      <c r="E2052" s="146"/>
      <c r="F2052" s="901"/>
    </row>
    <row r="2053" spans="1:6" customFormat="1">
      <c r="A2053" s="297"/>
      <c r="B2053" s="471"/>
      <c r="C2053" s="146"/>
      <c r="D2053" s="146"/>
      <c r="E2053" s="146"/>
      <c r="F2053" s="901"/>
    </row>
    <row r="2054" spans="1:6" customFormat="1">
      <c r="A2054" s="297"/>
      <c r="B2054" s="471"/>
      <c r="C2054" s="146"/>
      <c r="D2054" s="146"/>
      <c r="E2054" s="146"/>
      <c r="F2054" s="901"/>
    </row>
    <row r="2055" spans="1:6" customFormat="1">
      <c r="A2055" s="297"/>
      <c r="B2055" s="471"/>
      <c r="C2055" s="146"/>
      <c r="D2055" s="146"/>
      <c r="E2055" s="146"/>
      <c r="F2055" s="901"/>
    </row>
    <row r="2056" spans="1:6" customFormat="1">
      <c r="A2056" s="297"/>
      <c r="B2056" s="471"/>
      <c r="C2056" s="146"/>
      <c r="D2056" s="146"/>
      <c r="E2056" s="146"/>
      <c r="F2056" s="901"/>
    </row>
    <row r="2057" spans="1:6" customFormat="1">
      <c r="A2057" s="297"/>
      <c r="B2057" s="471"/>
      <c r="C2057" s="146"/>
      <c r="D2057" s="146"/>
      <c r="E2057" s="146"/>
      <c r="F2057" s="901"/>
    </row>
    <row r="2058" spans="1:6" customFormat="1">
      <c r="A2058" s="297"/>
      <c r="B2058" s="471"/>
      <c r="C2058" s="146"/>
      <c r="D2058" s="146"/>
      <c r="E2058" s="146"/>
      <c r="F2058" s="901"/>
    </row>
    <row r="2059" spans="1:6" customFormat="1">
      <c r="A2059" s="297"/>
      <c r="B2059" s="471"/>
      <c r="C2059" s="146"/>
      <c r="D2059" s="146"/>
      <c r="E2059" s="146"/>
      <c r="F2059" s="901"/>
    </row>
    <row r="2060" spans="1:6" customFormat="1">
      <c r="A2060" s="297"/>
      <c r="B2060" s="471"/>
      <c r="C2060" s="146"/>
      <c r="D2060" s="146"/>
      <c r="E2060" s="146"/>
      <c r="F2060" s="901"/>
    </row>
    <row r="2061" spans="1:6" customFormat="1">
      <c r="A2061" s="297"/>
      <c r="B2061" s="471"/>
      <c r="C2061" s="146"/>
      <c r="D2061" s="146"/>
      <c r="E2061" s="146"/>
      <c r="F2061" s="901"/>
    </row>
    <row r="2062" spans="1:6" customFormat="1">
      <c r="A2062" s="297"/>
      <c r="B2062" s="471"/>
      <c r="C2062" s="146"/>
      <c r="D2062" s="146"/>
      <c r="E2062" s="146"/>
      <c r="F2062" s="901"/>
    </row>
    <row r="2063" spans="1:6" customFormat="1">
      <c r="A2063" s="297"/>
      <c r="B2063" s="471"/>
      <c r="C2063" s="146"/>
      <c r="D2063" s="146"/>
      <c r="E2063" s="146"/>
      <c r="F2063" s="901"/>
    </row>
    <row r="2064" spans="1:6" customFormat="1">
      <c r="A2064" s="297"/>
      <c r="B2064" s="471"/>
      <c r="C2064" s="146"/>
      <c r="D2064" s="146"/>
      <c r="E2064" s="146"/>
      <c r="F2064" s="901"/>
    </row>
    <row r="2065" spans="1:6" customFormat="1">
      <c r="A2065" s="297"/>
      <c r="B2065" s="471"/>
      <c r="C2065" s="146"/>
      <c r="D2065" s="146"/>
      <c r="E2065" s="146"/>
      <c r="F2065" s="901"/>
    </row>
    <row r="2066" spans="1:6" customFormat="1">
      <c r="A2066" s="297"/>
      <c r="B2066" s="471"/>
      <c r="C2066" s="146"/>
      <c r="D2066" s="146"/>
      <c r="E2066" s="146"/>
      <c r="F2066" s="901"/>
    </row>
    <row r="2067" spans="1:6" customFormat="1">
      <c r="A2067" s="297"/>
      <c r="B2067" s="471"/>
      <c r="C2067" s="146"/>
      <c r="D2067" s="146"/>
      <c r="E2067" s="146"/>
      <c r="F2067" s="901"/>
    </row>
    <row r="2068" spans="1:6" customFormat="1">
      <c r="A2068" s="297"/>
      <c r="B2068" s="471"/>
      <c r="C2068" s="146"/>
      <c r="D2068" s="146"/>
      <c r="E2068" s="146"/>
      <c r="F2068" s="901"/>
    </row>
    <row r="2069" spans="1:6" customFormat="1">
      <c r="A2069" s="297"/>
      <c r="B2069" s="471"/>
      <c r="C2069" s="146"/>
      <c r="D2069" s="146"/>
      <c r="E2069" s="146"/>
      <c r="F2069" s="901"/>
    </row>
    <row r="2070" spans="1:6" customFormat="1">
      <c r="A2070" s="297"/>
      <c r="B2070" s="471"/>
      <c r="C2070" s="146"/>
      <c r="D2070" s="146"/>
      <c r="E2070" s="146"/>
      <c r="F2070" s="901"/>
    </row>
    <row r="2071" spans="1:6" customFormat="1">
      <c r="A2071" s="297"/>
      <c r="B2071" s="471"/>
      <c r="C2071" s="146"/>
      <c r="D2071" s="146"/>
      <c r="E2071" s="146"/>
      <c r="F2071" s="901"/>
    </row>
    <row r="2072" spans="1:6" customFormat="1">
      <c r="A2072" s="297"/>
      <c r="B2072" s="471"/>
      <c r="C2072" s="146"/>
      <c r="D2072" s="146"/>
      <c r="E2072" s="146"/>
      <c r="F2072" s="901"/>
    </row>
    <row r="2073" spans="1:6" customFormat="1">
      <c r="A2073" s="297"/>
      <c r="B2073" s="471"/>
      <c r="C2073" s="146"/>
      <c r="D2073" s="146"/>
      <c r="E2073" s="146"/>
      <c r="F2073" s="901"/>
    </row>
    <row r="2074" spans="1:6" customFormat="1">
      <c r="A2074" s="297"/>
      <c r="B2074" s="471"/>
      <c r="C2074" s="146"/>
      <c r="D2074" s="146"/>
      <c r="E2074" s="146"/>
      <c r="F2074" s="901"/>
    </row>
    <row r="2075" spans="1:6" customFormat="1">
      <c r="A2075" s="297"/>
      <c r="B2075" s="471"/>
      <c r="C2075" s="146"/>
      <c r="D2075" s="146"/>
      <c r="E2075" s="146"/>
      <c r="F2075" s="901"/>
    </row>
    <row r="2076" spans="1:6" customFormat="1">
      <c r="A2076" s="297"/>
      <c r="B2076" s="471"/>
      <c r="C2076" s="146"/>
      <c r="D2076" s="146"/>
      <c r="E2076" s="146"/>
      <c r="F2076" s="901"/>
    </row>
    <row r="2077" spans="1:6" customFormat="1">
      <c r="A2077" s="297"/>
      <c r="B2077" s="471"/>
      <c r="C2077" s="146"/>
      <c r="D2077" s="146"/>
      <c r="E2077" s="146"/>
      <c r="F2077" s="901"/>
    </row>
    <row r="2078" spans="1:6" customFormat="1">
      <c r="A2078" s="297"/>
      <c r="B2078" s="471"/>
      <c r="C2078" s="146"/>
      <c r="D2078" s="146"/>
      <c r="E2078" s="146"/>
      <c r="F2078" s="901"/>
    </row>
    <row r="2079" spans="1:6" customFormat="1">
      <c r="A2079" s="297"/>
      <c r="B2079" s="471"/>
      <c r="C2079" s="146"/>
      <c r="D2079" s="146"/>
      <c r="E2079" s="146"/>
      <c r="F2079" s="901"/>
    </row>
    <row r="2080" spans="1:6" customFormat="1">
      <c r="A2080" s="297"/>
      <c r="B2080" s="471"/>
      <c r="C2080" s="146"/>
      <c r="D2080" s="146"/>
      <c r="E2080" s="146"/>
      <c r="F2080" s="901"/>
    </row>
    <row r="2081" spans="1:6" customFormat="1">
      <c r="A2081" s="297"/>
      <c r="B2081" s="471"/>
      <c r="C2081" s="146"/>
      <c r="D2081" s="146"/>
      <c r="E2081" s="146"/>
      <c r="F2081" s="901"/>
    </row>
    <row r="2082" spans="1:6" customFormat="1">
      <c r="A2082" s="297"/>
      <c r="B2082" s="471"/>
      <c r="C2082" s="146"/>
      <c r="D2082" s="146"/>
      <c r="E2082" s="146"/>
      <c r="F2082" s="901"/>
    </row>
    <row r="2083" spans="1:6" customFormat="1">
      <c r="A2083" s="297"/>
      <c r="B2083" s="471"/>
      <c r="C2083" s="146"/>
      <c r="D2083" s="146"/>
      <c r="E2083" s="146"/>
      <c r="F2083" s="901"/>
    </row>
    <row r="2084" spans="1:6" customFormat="1">
      <c r="A2084" s="297"/>
      <c r="B2084" s="471"/>
      <c r="C2084" s="146"/>
      <c r="D2084" s="146"/>
      <c r="E2084" s="146"/>
      <c r="F2084" s="901"/>
    </row>
    <row r="2085" spans="1:6" customFormat="1">
      <c r="A2085" s="297"/>
      <c r="B2085" s="471"/>
      <c r="C2085" s="146"/>
      <c r="D2085" s="146"/>
      <c r="E2085" s="146"/>
      <c r="F2085" s="901"/>
    </row>
    <row r="2086" spans="1:6" customFormat="1">
      <c r="A2086" s="297"/>
      <c r="B2086" s="471"/>
      <c r="C2086" s="146"/>
      <c r="D2086" s="146"/>
      <c r="E2086" s="146"/>
      <c r="F2086" s="901"/>
    </row>
    <row r="2087" spans="1:6" customFormat="1">
      <c r="A2087" s="297"/>
      <c r="B2087" s="471"/>
      <c r="C2087" s="146"/>
      <c r="D2087" s="146"/>
      <c r="E2087" s="146"/>
      <c r="F2087" s="901"/>
    </row>
    <row r="2088" spans="1:6" customFormat="1">
      <c r="A2088" s="297"/>
      <c r="B2088" s="471"/>
      <c r="C2088" s="146"/>
      <c r="D2088" s="146"/>
      <c r="E2088" s="146"/>
      <c r="F2088" s="901"/>
    </row>
    <row r="2089" spans="1:6" customFormat="1">
      <c r="A2089" s="297"/>
      <c r="B2089" s="471"/>
      <c r="C2089" s="146"/>
      <c r="D2089" s="146"/>
      <c r="E2089" s="146"/>
      <c r="F2089" s="901"/>
    </row>
    <row r="2090" spans="1:6" customFormat="1">
      <c r="A2090" s="297"/>
      <c r="B2090" s="471"/>
      <c r="C2090" s="146"/>
      <c r="D2090" s="146"/>
      <c r="E2090" s="146"/>
      <c r="F2090" s="901"/>
    </row>
    <row r="2091" spans="1:6" customFormat="1">
      <c r="A2091" s="297"/>
      <c r="B2091" s="471"/>
      <c r="C2091" s="146"/>
      <c r="D2091" s="146"/>
      <c r="E2091" s="146"/>
      <c r="F2091" s="901"/>
    </row>
    <row r="2092" spans="1:6" customFormat="1">
      <c r="A2092" s="297"/>
      <c r="B2092" s="471"/>
      <c r="C2092" s="146"/>
      <c r="D2092" s="146"/>
      <c r="E2092" s="146"/>
      <c r="F2092" s="901"/>
    </row>
    <row r="2093" spans="1:6" customFormat="1">
      <c r="A2093" s="297"/>
      <c r="B2093" s="471"/>
      <c r="C2093" s="146"/>
      <c r="D2093" s="146"/>
      <c r="E2093" s="146"/>
      <c r="F2093" s="901"/>
    </row>
    <row r="2094" spans="1:6" customFormat="1">
      <c r="A2094" s="297"/>
      <c r="B2094" s="471"/>
      <c r="C2094" s="146"/>
      <c r="D2094" s="146"/>
      <c r="E2094" s="146"/>
      <c r="F2094" s="901"/>
    </row>
    <row r="2095" spans="1:6" customFormat="1">
      <c r="A2095" s="297"/>
      <c r="B2095" s="471"/>
      <c r="C2095" s="146"/>
      <c r="D2095" s="146"/>
      <c r="E2095" s="146"/>
      <c r="F2095" s="901"/>
    </row>
    <row r="2096" spans="1:6" customFormat="1">
      <c r="A2096" s="297"/>
      <c r="B2096" s="471"/>
      <c r="C2096" s="146"/>
      <c r="D2096" s="146"/>
      <c r="E2096" s="146"/>
      <c r="F2096" s="901"/>
    </row>
    <row r="2097" spans="1:6" customFormat="1">
      <c r="A2097" s="297"/>
      <c r="B2097" s="471"/>
      <c r="C2097" s="146"/>
      <c r="D2097" s="146"/>
      <c r="E2097" s="146"/>
      <c r="F2097" s="901"/>
    </row>
    <row r="2098" spans="1:6" customFormat="1">
      <c r="A2098" s="297"/>
      <c r="B2098" s="471"/>
      <c r="C2098" s="146"/>
      <c r="D2098" s="146"/>
      <c r="E2098" s="146"/>
      <c r="F2098" s="901"/>
    </row>
    <row r="2099" spans="1:6" customFormat="1">
      <c r="A2099" s="297"/>
      <c r="B2099" s="471"/>
      <c r="C2099" s="146"/>
      <c r="D2099" s="146"/>
      <c r="E2099" s="146"/>
      <c r="F2099" s="901"/>
    </row>
    <row r="2100" spans="1:6" customFormat="1">
      <c r="A2100" s="297"/>
      <c r="B2100" s="471"/>
      <c r="C2100" s="146"/>
      <c r="D2100" s="146"/>
      <c r="E2100" s="146"/>
      <c r="F2100" s="901"/>
    </row>
    <row r="2101" spans="1:6" customFormat="1">
      <c r="A2101" s="297"/>
      <c r="B2101" s="471"/>
      <c r="C2101" s="146"/>
      <c r="D2101" s="146"/>
      <c r="E2101" s="146"/>
      <c r="F2101" s="901"/>
    </row>
    <row r="2102" spans="1:6" customFormat="1">
      <c r="A2102" s="297"/>
      <c r="B2102" s="471"/>
      <c r="C2102" s="146"/>
      <c r="D2102" s="146"/>
      <c r="E2102" s="146"/>
      <c r="F2102" s="901"/>
    </row>
    <row r="2103" spans="1:6" customFormat="1">
      <c r="A2103" s="297"/>
      <c r="B2103" s="471"/>
      <c r="C2103" s="146"/>
      <c r="D2103" s="146"/>
      <c r="E2103" s="146"/>
      <c r="F2103" s="901"/>
    </row>
    <row r="2104" spans="1:6" customFormat="1">
      <c r="A2104" s="297"/>
      <c r="B2104" s="471"/>
      <c r="C2104" s="146"/>
      <c r="D2104" s="146"/>
      <c r="E2104" s="146"/>
      <c r="F2104" s="901"/>
    </row>
    <row r="2105" spans="1:6" customFormat="1">
      <c r="A2105" s="297"/>
      <c r="B2105" s="471"/>
      <c r="C2105" s="146"/>
      <c r="D2105" s="146"/>
      <c r="E2105" s="146"/>
      <c r="F2105" s="901"/>
    </row>
    <row r="2106" spans="1:6" customFormat="1">
      <c r="A2106" s="297"/>
      <c r="B2106" s="471"/>
      <c r="C2106" s="146"/>
      <c r="D2106" s="146"/>
      <c r="E2106" s="146"/>
      <c r="F2106" s="901"/>
    </row>
    <row r="2107" spans="1:6" customFormat="1">
      <c r="A2107" s="297"/>
      <c r="B2107" s="471"/>
      <c r="C2107" s="146"/>
      <c r="D2107" s="146"/>
      <c r="E2107" s="146"/>
      <c r="F2107" s="901"/>
    </row>
    <row r="2108" spans="1:6" customFormat="1">
      <c r="A2108" s="297"/>
      <c r="B2108" s="471"/>
      <c r="C2108" s="146"/>
      <c r="D2108" s="146"/>
      <c r="E2108" s="146"/>
      <c r="F2108" s="901"/>
    </row>
    <row r="2109" spans="1:6" customFormat="1">
      <c r="A2109" s="297"/>
      <c r="B2109" s="471"/>
      <c r="C2109" s="146"/>
      <c r="D2109" s="146"/>
      <c r="E2109" s="146"/>
      <c r="F2109" s="901"/>
    </row>
    <row r="2110" spans="1:6" customFormat="1">
      <c r="A2110" s="297"/>
      <c r="B2110" s="471"/>
      <c r="C2110" s="146"/>
      <c r="D2110" s="146"/>
      <c r="E2110" s="146"/>
      <c r="F2110" s="901"/>
    </row>
    <row r="2111" spans="1:6" customFormat="1">
      <c r="A2111" s="297"/>
      <c r="B2111" s="471"/>
      <c r="C2111" s="146"/>
      <c r="D2111" s="146"/>
      <c r="E2111" s="146"/>
      <c r="F2111" s="901"/>
    </row>
    <row r="2112" spans="1:6" customFormat="1">
      <c r="A2112" s="297"/>
      <c r="B2112" s="471"/>
      <c r="C2112" s="146"/>
      <c r="D2112" s="146"/>
      <c r="E2112" s="146"/>
      <c r="F2112" s="901"/>
    </row>
    <row r="2113" spans="1:6" customFormat="1">
      <c r="A2113" s="297"/>
      <c r="B2113" s="471"/>
      <c r="C2113" s="146"/>
      <c r="D2113" s="146"/>
      <c r="E2113" s="146"/>
      <c r="F2113" s="901"/>
    </row>
    <row r="2114" spans="1:6" customFormat="1">
      <c r="A2114" s="297"/>
      <c r="B2114" s="471"/>
      <c r="C2114" s="146"/>
      <c r="D2114" s="146"/>
      <c r="E2114" s="146"/>
      <c r="F2114" s="901"/>
    </row>
    <row r="2115" spans="1:6" customFormat="1">
      <c r="A2115" s="297"/>
      <c r="B2115" s="471"/>
      <c r="C2115" s="146"/>
      <c r="D2115" s="146"/>
      <c r="E2115" s="146"/>
      <c r="F2115" s="901"/>
    </row>
    <row r="2116" spans="1:6" customFormat="1">
      <c r="A2116" s="297"/>
      <c r="B2116" s="471"/>
      <c r="C2116" s="146"/>
      <c r="D2116" s="146"/>
      <c r="E2116" s="146"/>
      <c r="F2116" s="901"/>
    </row>
    <row r="2117" spans="1:6" customFormat="1">
      <c r="A2117" s="297"/>
      <c r="B2117" s="471"/>
      <c r="C2117" s="146"/>
      <c r="D2117" s="146"/>
      <c r="E2117" s="146"/>
      <c r="F2117" s="901"/>
    </row>
    <row r="2118" spans="1:6" customFormat="1">
      <c r="A2118" s="297"/>
      <c r="B2118" s="471"/>
      <c r="C2118" s="146"/>
      <c r="D2118" s="146"/>
      <c r="E2118" s="146"/>
      <c r="F2118" s="901"/>
    </row>
    <row r="2119" spans="1:6" customFormat="1">
      <c r="A2119" s="297"/>
      <c r="B2119" s="471"/>
      <c r="C2119" s="146"/>
      <c r="D2119" s="146"/>
      <c r="E2119" s="146"/>
      <c r="F2119" s="901"/>
    </row>
    <row r="2120" spans="1:6" customFormat="1">
      <c r="A2120" s="297"/>
      <c r="B2120" s="471"/>
      <c r="C2120" s="146"/>
      <c r="D2120" s="146"/>
      <c r="E2120" s="146"/>
      <c r="F2120" s="901"/>
    </row>
    <row r="2121" spans="1:6" customFormat="1">
      <c r="A2121" s="297"/>
      <c r="B2121" s="471"/>
      <c r="C2121" s="146"/>
      <c r="D2121" s="146"/>
      <c r="E2121" s="146"/>
      <c r="F2121" s="901"/>
    </row>
    <row r="2122" spans="1:6" customFormat="1">
      <c r="A2122" s="297"/>
      <c r="B2122" s="471"/>
      <c r="C2122" s="146"/>
      <c r="D2122" s="146"/>
      <c r="E2122" s="146"/>
      <c r="F2122" s="901"/>
    </row>
    <row r="2123" spans="1:6" customFormat="1">
      <c r="A2123" s="297"/>
      <c r="B2123" s="471"/>
      <c r="C2123" s="146"/>
      <c r="D2123" s="146"/>
      <c r="E2123" s="146"/>
      <c r="F2123" s="901"/>
    </row>
    <row r="2124" spans="1:6" customFormat="1">
      <c r="A2124" s="297"/>
      <c r="B2124" s="471"/>
      <c r="C2124" s="146"/>
      <c r="D2124" s="146"/>
      <c r="E2124" s="146"/>
      <c r="F2124" s="901"/>
    </row>
    <row r="2125" spans="1:6" customFormat="1">
      <c r="A2125" s="297"/>
      <c r="B2125" s="471"/>
      <c r="C2125" s="146"/>
      <c r="D2125" s="146"/>
      <c r="E2125" s="146"/>
      <c r="F2125" s="901"/>
    </row>
    <row r="2126" spans="1:6" customFormat="1">
      <c r="A2126" s="297"/>
      <c r="B2126" s="471"/>
      <c r="C2126" s="146"/>
      <c r="D2126" s="146"/>
      <c r="E2126" s="146"/>
      <c r="F2126" s="901"/>
    </row>
    <row r="2127" spans="1:6" customFormat="1">
      <c r="A2127" s="297"/>
      <c r="B2127" s="471"/>
      <c r="C2127" s="146"/>
      <c r="D2127" s="146"/>
      <c r="E2127" s="146"/>
      <c r="F2127" s="901"/>
    </row>
    <row r="2128" spans="1:6" customFormat="1">
      <c r="A2128" s="297"/>
      <c r="B2128" s="471"/>
      <c r="C2128" s="146"/>
      <c r="D2128" s="146"/>
      <c r="E2128" s="146"/>
      <c r="F2128" s="901"/>
    </row>
    <row r="2129" spans="1:6" customFormat="1">
      <c r="A2129" s="297"/>
      <c r="B2129" s="471"/>
      <c r="C2129" s="146"/>
      <c r="D2129" s="146"/>
      <c r="E2129" s="146"/>
      <c r="F2129" s="901"/>
    </row>
    <row r="2130" spans="1:6" customFormat="1">
      <c r="A2130" s="297"/>
      <c r="B2130" s="471"/>
      <c r="C2130" s="146"/>
      <c r="D2130" s="146"/>
      <c r="E2130" s="146"/>
      <c r="F2130" s="901"/>
    </row>
    <row r="2131" spans="1:6" customFormat="1">
      <c r="A2131" s="297"/>
      <c r="B2131" s="471"/>
      <c r="C2131" s="146"/>
      <c r="D2131" s="146"/>
      <c r="E2131" s="146"/>
      <c r="F2131" s="901"/>
    </row>
    <row r="2132" spans="1:6" customFormat="1">
      <c r="A2132" s="297"/>
      <c r="B2132" s="471"/>
      <c r="C2132" s="146"/>
      <c r="D2132" s="146"/>
      <c r="E2132" s="146"/>
      <c r="F2132" s="901"/>
    </row>
    <row r="2133" spans="1:6" customFormat="1">
      <c r="A2133" s="297"/>
      <c r="B2133" s="471"/>
      <c r="C2133" s="146"/>
      <c r="D2133" s="146"/>
      <c r="E2133" s="146"/>
      <c r="F2133" s="901"/>
    </row>
    <row r="2134" spans="1:6" customFormat="1">
      <c r="A2134" s="297"/>
      <c r="B2134" s="471"/>
      <c r="C2134" s="146"/>
      <c r="D2134" s="146"/>
      <c r="E2134" s="146"/>
      <c r="F2134" s="901"/>
    </row>
    <row r="2135" spans="1:6" customFormat="1">
      <c r="A2135" s="297"/>
      <c r="B2135" s="471"/>
      <c r="C2135" s="146"/>
      <c r="D2135" s="146"/>
      <c r="E2135" s="146"/>
      <c r="F2135" s="901"/>
    </row>
    <row r="2136" spans="1:6" customFormat="1">
      <c r="A2136" s="297"/>
      <c r="B2136" s="471"/>
      <c r="C2136" s="146"/>
      <c r="D2136" s="146"/>
      <c r="E2136" s="146"/>
      <c r="F2136" s="901"/>
    </row>
    <row r="2137" spans="1:6" customFormat="1">
      <c r="A2137" s="297"/>
      <c r="B2137" s="471"/>
      <c r="C2137" s="146"/>
      <c r="D2137" s="146"/>
      <c r="E2137" s="146"/>
      <c r="F2137" s="901"/>
    </row>
    <row r="2138" spans="1:6" customFormat="1">
      <c r="A2138" s="297"/>
      <c r="B2138" s="471"/>
      <c r="C2138" s="146"/>
      <c r="D2138" s="146"/>
      <c r="E2138" s="146"/>
      <c r="F2138" s="901"/>
    </row>
    <row r="2139" spans="1:6" customFormat="1">
      <c r="A2139" s="297"/>
      <c r="B2139" s="471"/>
      <c r="C2139" s="146"/>
      <c r="D2139" s="146"/>
      <c r="E2139" s="146"/>
      <c r="F2139" s="901"/>
    </row>
    <row r="2140" spans="1:6" customFormat="1">
      <c r="A2140" s="297"/>
      <c r="B2140" s="471"/>
      <c r="C2140" s="146"/>
      <c r="D2140" s="146"/>
      <c r="E2140" s="146"/>
      <c r="F2140" s="901"/>
    </row>
    <row r="2141" spans="1:6" customFormat="1">
      <c r="A2141" s="297"/>
      <c r="B2141" s="471"/>
      <c r="C2141" s="146"/>
      <c r="D2141" s="146"/>
      <c r="E2141" s="146"/>
      <c r="F2141" s="901"/>
    </row>
    <row r="2142" spans="1:6" customFormat="1">
      <c r="A2142" s="297"/>
      <c r="B2142" s="471"/>
      <c r="C2142" s="146"/>
      <c r="D2142" s="146"/>
      <c r="E2142" s="146"/>
      <c r="F2142" s="901"/>
    </row>
    <row r="2143" spans="1:6" customFormat="1">
      <c r="A2143" s="297"/>
      <c r="B2143" s="471"/>
      <c r="C2143" s="146"/>
      <c r="D2143" s="146"/>
      <c r="E2143" s="146"/>
      <c r="F2143" s="901"/>
    </row>
    <row r="2144" spans="1:6" customFormat="1">
      <c r="A2144" s="297"/>
      <c r="B2144" s="471"/>
      <c r="C2144" s="146"/>
      <c r="D2144" s="146"/>
      <c r="E2144" s="146"/>
      <c r="F2144" s="901"/>
    </row>
    <row r="2145" spans="1:6" customFormat="1">
      <c r="A2145" s="297"/>
      <c r="B2145" s="471"/>
      <c r="C2145" s="146"/>
      <c r="D2145" s="146"/>
      <c r="E2145" s="146"/>
      <c r="F2145" s="901"/>
    </row>
    <row r="2146" spans="1:6" customFormat="1">
      <c r="A2146" s="297"/>
      <c r="B2146" s="471"/>
      <c r="C2146" s="146"/>
      <c r="D2146" s="146"/>
      <c r="E2146" s="146"/>
      <c r="F2146" s="901"/>
    </row>
    <row r="2147" spans="1:6" customFormat="1">
      <c r="A2147" s="297"/>
      <c r="B2147" s="471"/>
      <c r="C2147" s="146"/>
      <c r="D2147" s="146"/>
      <c r="E2147" s="146"/>
      <c r="F2147" s="901"/>
    </row>
    <row r="2148" spans="1:6" customFormat="1">
      <c r="A2148" s="297"/>
      <c r="B2148" s="471"/>
      <c r="C2148" s="146"/>
      <c r="D2148" s="146"/>
      <c r="E2148" s="146"/>
      <c r="F2148" s="901"/>
    </row>
    <row r="2149" spans="1:6" customFormat="1">
      <c r="A2149" s="297"/>
      <c r="B2149" s="471"/>
      <c r="C2149" s="146"/>
      <c r="D2149" s="146"/>
      <c r="E2149" s="146"/>
      <c r="F2149" s="901"/>
    </row>
    <row r="2150" spans="1:6" customFormat="1">
      <c r="A2150" s="297"/>
      <c r="B2150" s="471"/>
      <c r="C2150" s="146"/>
      <c r="D2150" s="146"/>
      <c r="E2150" s="146"/>
      <c r="F2150" s="901"/>
    </row>
    <row r="2151" spans="1:6" customFormat="1">
      <c r="A2151" s="297"/>
      <c r="B2151" s="471"/>
      <c r="C2151" s="146"/>
      <c r="D2151" s="146"/>
      <c r="E2151" s="146"/>
      <c r="F2151" s="901"/>
    </row>
    <row r="2152" spans="1:6" customFormat="1">
      <c r="A2152" s="297"/>
      <c r="B2152" s="471"/>
      <c r="C2152" s="146"/>
      <c r="D2152" s="146"/>
      <c r="E2152" s="146"/>
      <c r="F2152" s="901"/>
    </row>
    <row r="2153" spans="1:6" customFormat="1">
      <c r="A2153" s="297"/>
      <c r="B2153" s="471"/>
      <c r="C2153" s="146"/>
      <c r="D2153" s="146"/>
      <c r="E2153" s="146"/>
      <c r="F2153" s="901"/>
    </row>
    <row r="2154" spans="1:6" customFormat="1">
      <c r="A2154" s="297"/>
      <c r="B2154" s="471"/>
      <c r="C2154" s="146"/>
      <c r="D2154" s="146"/>
      <c r="E2154" s="146"/>
      <c r="F2154" s="901"/>
    </row>
    <row r="2155" spans="1:6" customFormat="1">
      <c r="A2155" s="297"/>
      <c r="B2155" s="471"/>
      <c r="C2155" s="146"/>
      <c r="D2155" s="146"/>
      <c r="E2155" s="146"/>
      <c r="F2155" s="901"/>
    </row>
    <row r="2156" spans="1:6" customFormat="1">
      <c r="A2156" s="297"/>
      <c r="B2156" s="471"/>
      <c r="C2156" s="146"/>
      <c r="D2156" s="146"/>
      <c r="E2156" s="146"/>
      <c r="F2156" s="901"/>
    </row>
    <row r="2157" spans="1:6" customFormat="1">
      <c r="A2157" s="297"/>
      <c r="B2157" s="471"/>
      <c r="C2157" s="146"/>
      <c r="D2157" s="146"/>
      <c r="E2157" s="146"/>
      <c r="F2157" s="901"/>
    </row>
    <row r="2158" spans="1:6" customFormat="1">
      <c r="A2158" s="297"/>
      <c r="B2158" s="471"/>
      <c r="C2158" s="146"/>
      <c r="D2158" s="146"/>
      <c r="E2158" s="146"/>
      <c r="F2158" s="901"/>
    </row>
    <row r="2159" spans="1:6" customFormat="1">
      <c r="A2159" s="297"/>
      <c r="B2159" s="471"/>
      <c r="C2159" s="146"/>
      <c r="D2159" s="146"/>
      <c r="E2159" s="146"/>
      <c r="F2159" s="901"/>
    </row>
    <row r="2160" spans="1:6" customFormat="1">
      <c r="A2160" s="297"/>
      <c r="B2160" s="471"/>
      <c r="C2160" s="146"/>
      <c r="D2160" s="146"/>
      <c r="E2160" s="146"/>
      <c r="F2160" s="901"/>
    </row>
    <row r="2161" spans="1:6" customFormat="1">
      <c r="A2161" s="297"/>
      <c r="B2161" s="471"/>
      <c r="C2161" s="146"/>
      <c r="D2161" s="146"/>
      <c r="E2161" s="146"/>
      <c r="F2161" s="901"/>
    </row>
    <row r="2162" spans="1:6" customFormat="1">
      <c r="A2162" s="297"/>
      <c r="B2162" s="471"/>
      <c r="C2162" s="146"/>
      <c r="D2162" s="146"/>
      <c r="E2162" s="146"/>
      <c r="F2162" s="901"/>
    </row>
    <row r="2163" spans="1:6" customFormat="1">
      <c r="A2163" s="297"/>
      <c r="B2163" s="471"/>
      <c r="C2163" s="146"/>
      <c r="D2163" s="146"/>
      <c r="E2163" s="146"/>
      <c r="F2163" s="901"/>
    </row>
    <row r="2164" spans="1:6" customFormat="1">
      <c r="A2164" s="297"/>
      <c r="B2164" s="471"/>
      <c r="C2164" s="146"/>
      <c r="D2164" s="146"/>
      <c r="E2164" s="146"/>
      <c r="F2164" s="901"/>
    </row>
    <row r="2165" spans="1:6" customFormat="1">
      <c r="A2165" s="297"/>
      <c r="B2165" s="471"/>
      <c r="C2165" s="146"/>
      <c r="D2165" s="146"/>
      <c r="E2165" s="146"/>
      <c r="F2165" s="901"/>
    </row>
    <row r="2166" spans="1:6" customFormat="1">
      <c r="A2166" s="297"/>
      <c r="B2166" s="471"/>
      <c r="C2166" s="146"/>
      <c r="D2166" s="146"/>
      <c r="E2166" s="146"/>
      <c r="F2166" s="901"/>
    </row>
    <row r="2167" spans="1:6" customFormat="1">
      <c r="A2167" s="297"/>
      <c r="B2167" s="471"/>
      <c r="C2167" s="146"/>
      <c r="D2167" s="146"/>
      <c r="E2167" s="146"/>
      <c r="F2167" s="901"/>
    </row>
    <row r="2168" spans="1:6" customFormat="1">
      <c r="A2168" s="297"/>
      <c r="B2168" s="471"/>
      <c r="C2168" s="146"/>
      <c r="D2168" s="146"/>
      <c r="E2168" s="146"/>
      <c r="F2168" s="901"/>
    </row>
    <row r="2169" spans="1:6" customFormat="1">
      <c r="A2169" s="297"/>
      <c r="B2169" s="471"/>
      <c r="C2169" s="146"/>
      <c r="D2169" s="146"/>
      <c r="E2169" s="146"/>
      <c r="F2169" s="901"/>
    </row>
    <row r="2170" spans="1:6" customFormat="1">
      <c r="A2170" s="297"/>
      <c r="B2170" s="471"/>
      <c r="C2170" s="146"/>
      <c r="D2170" s="146"/>
      <c r="E2170" s="146"/>
      <c r="F2170" s="901"/>
    </row>
    <row r="2171" spans="1:6" customFormat="1">
      <c r="A2171" s="297"/>
      <c r="B2171" s="471"/>
      <c r="C2171" s="146"/>
      <c r="D2171" s="146"/>
      <c r="E2171" s="146"/>
      <c r="F2171" s="901"/>
    </row>
    <row r="2172" spans="1:6" customFormat="1">
      <c r="A2172" s="297"/>
      <c r="B2172" s="471"/>
      <c r="C2172" s="146"/>
      <c r="D2172" s="146"/>
      <c r="E2172" s="146"/>
      <c r="F2172" s="901"/>
    </row>
    <row r="2173" spans="1:6" customFormat="1">
      <c r="A2173" s="297"/>
      <c r="B2173" s="471"/>
      <c r="C2173" s="146"/>
      <c r="D2173" s="146"/>
      <c r="E2173" s="146"/>
      <c r="F2173" s="901"/>
    </row>
    <row r="2174" spans="1:6" customFormat="1">
      <c r="A2174" s="297"/>
      <c r="B2174" s="471"/>
      <c r="C2174" s="146"/>
      <c r="D2174" s="146"/>
      <c r="E2174" s="146"/>
      <c r="F2174" s="901"/>
    </row>
    <row r="2175" spans="1:6" customFormat="1">
      <c r="A2175" s="297"/>
      <c r="B2175" s="471"/>
      <c r="C2175" s="146"/>
      <c r="D2175" s="146"/>
      <c r="E2175" s="146"/>
      <c r="F2175" s="901"/>
    </row>
    <row r="2176" spans="1:6" customFormat="1">
      <c r="A2176" s="297"/>
      <c r="B2176" s="471"/>
      <c r="C2176" s="146"/>
      <c r="D2176" s="146"/>
      <c r="E2176" s="146"/>
      <c r="F2176" s="901"/>
    </row>
    <row r="2177" spans="1:6" customFormat="1">
      <c r="A2177" s="297"/>
      <c r="B2177" s="471"/>
      <c r="C2177" s="146"/>
      <c r="D2177" s="146"/>
      <c r="E2177" s="146"/>
      <c r="F2177" s="901"/>
    </row>
    <row r="2178" spans="1:6" customFormat="1">
      <c r="A2178" s="297"/>
      <c r="B2178" s="471"/>
      <c r="C2178" s="146"/>
      <c r="D2178" s="146"/>
      <c r="E2178" s="146"/>
      <c r="F2178" s="901"/>
    </row>
    <row r="2179" spans="1:6" customFormat="1">
      <c r="A2179" s="297"/>
      <c r="B2179" s="471"/>
      <c r="C2179" s="146"/>
      <c r="D2179" s="146"/>
      <c r="E2179" s="146"/>
      <c r="F2179" s="901"/>
    </row>
    <row r="2180" spans="1:6" customFormat="1">
      <c r="A2180" s="297"/>
      <c r="B2180" s="471"/>
      <c r="C2180" s="146"/>
      <c r="D2180" s="146"/>
      <c r="E2180" s="146"/>
      <c r="F2180" s="901"/>
    </row>
    <row r="2181" spans="1:6" customFormat="1">
      <c r="A2181" s="297"/>
      <c r="B2181" s="471"/>
      <c r="C2181" s="146"/>
      <c r="D2181" s="146"/>
      <c r="E2181" s="146"/>
      <c r="F2181" s="901"/>
    </row>
    <row r="2182" spans="1:6" customFormat="1">
      <c r="A2182" s="297"/>
      <c r="B2182" s="471"/>
      <c r="C2182" s="146"/>
      <c r="D2182" s="146"/>
      <c r="E2182" s="146"/>
      <c r="F2182" s="901"/>
    </row>
    <row r="2183" spans="1:6" customFormat="1">
      <c r="A2183" s="297"/>
      <c r="B2183" s="471"/>
      <c r="C2183" s="146"/>
      <c r="D2183" s="146"/>
      <c r="E2183" s="146"/>
      <c r="F2183" s="901"/>
    </row>
    <row r="2184" spans="1:6" customFormat="1">
      <c r="A2184" s="297"/>
      <c r="B2184" s="471"/>
      <c r="C2184" s="146"/>
      <c r="D2184" s="146"/>
      <c r="E2184" s="146"/>
      <c r="F2184" s="901"/>
    </row>
    <row r="2185" spans="1:6" customFormat="1">
      <c r="A2185" s="297"/>
      <c r="B2185" s="471"/>
      <c r="C2185" s="146"/>
      <c r="D2185" s="146"/>
      <c r="E2185" s="146"/>
      <c r="F2185" s="901"/>
    </row>
    <row r="2186" spans="1:6" customFormat="1">
      <c r="A2186" s="297"/>
      <c r="B2186" s="471"/>
      <c r="C2186" s="146"/>
      <c r="D2186" s="146"/>
      <c r="E2186" s="146"/>
      <c r="F2186" s="901"/>
    </row>
    <row r="2187" spans="1:6" customFormat="1">
      <c r="A2187" s="297"/>
      <c r="B2187" s="471"/>
      <c r="C2187" s="146"/>
      <c r="D2187" s="146"/>
      <c r="E2187" s="146"/>
      <c r="F2187" s="901"/>
    </row>
    <row r="2188" spans="1:6" customFormat="1">
      <c r="A2188" s="297"/>
      <c r="B2188" s="471"/>
      <c r="C2188" s="146"/>
      <c r="D2188" s="146"/>
      <c r="E2188" s="146"/>
      <c r="F2188" s="901"/>
    </row>
    <row r="2189" spans="1:6" customFormat="1">
      <c r="A2189" s="297"/>
      <c r="B2189" s="471"/>
      <c r="C2189" s="146"/>
      <c r="D2189" s="146"/>
      <c r="E2189" s="146"/>
      <c r="F2189" s="901"/>
    </row>
    <row r="2190" spans="1:6" customFormat="1">
      <c r="A2190" s="297"/>
      <c r="B2190" s="471"/>
      <c r="C2190" s="146"/>
      <c r="D2190" s="146"/>
      <c r="E2190" s="146"/>
      <c r="F2190" s="901"/>
    </row>
    <row r="2191" spans="1:6" customFormat="1">
      <c r="A2191" s="297"/>
      <c r="B2191" s="471"/>
      <c r="C2191" s="146"/>
      <c r="D2191" s="146"/>
      <c r="E2191" s="146"/>
      <c r="F2191" s="901"/>
    </row>
    <row r="2192" spans="1:6" customFormat="1">
      <c r="A2192" s="297"/>
      <c r="B2192" s="471"/>
      <c r="C2192" s="146"/>
      <c r="D2192" s="146"/>
      <c r="E2192" s="146"/>
      <c r="F2192" s="901"/>
    </row>
    <row r="2193" spans="1:6" customFormat="1">
      <c r="A2193" s="297"/>
      <c r="B2193" s="471"/>
      <c r="C2193" s="146"/>
      <c r="D2193" s="146"/>
      <c r="E2193" s="146"/>
      <c r="F2193" s="901"/>
    </row>
    <row r="2194" spans="1:6" customFormat="1">
      <c r="A2194" s="297"/>
      <c r="B2194" s="471"/>
      <c r="C2194" s="146"/>
      <c r="D2194" s="146"/>
      <c r="E2194" s="146"/>
      <c r="F2194" s="901"/>
    </row>
    <row r="2195" spans="1:6" customFormat="1">
      <c r="A2195" s="297"/>
      <c r="B2195" s="471"/>
      <c r="C2195" s="146"/>
      <c r="D2195" s="146"/>
      <c r="E2195" s="146"/>
      <c r="F2195" s="901"/>
    </row>
    <row r="2196" spans="1:6" customFormat="1">
      <c r="A2196" s="297"/>
      <c r="B2196" s="471"/>
      <c r="C2196" s="146"/>
      <c r="D2196" s="146"/>
      <c r="E2196" s="146"/>
      <c r="F2196" s="901"/>
    </row>
    <row r="2197" spans="1:6" customFormat="1">
      <c r="A2197" s="297"/>
      <c r="B2197" s="471"/>
      <c r="C2197" s="146"/>
      <c r="D2197" s="146"/>
      <c r="E2197" s="146"/>
      <c r="F2197" s="901"/>
    </row>
    <row r="2198" spans="1:6" customFormat="1">
      <c r="A2198" s="297"/>
      <c r="B2198" s="471"/>
      <c r="C2198" s="146"/>
      <c r="D2198" s="146"/>
      <c r="E2198" s="146"/>
      <c r="F2198" s="901"/>
    </row>
    <row r="2199" spans="1:6" customFormat="1">
      <c r="A2199" s="297"/>
      <c r="B2199" s="471"/>
      <c r="C2199" s="146"/>
      <c r="D2199" s="146"/>
      <c r="E2199" s="146"/>
      <c r="F2199" s="901"/>
    </row>
    <row r="2200" spans="1:6" customFormat="1">
      <c r="A2200" s="297"/>
      <c r="B2200" s="471"/>
      <c r="C2200" s="146"/>
      <c r="D2200" s="146"/>
      <c r="E2200" s="146"/>
      <c r="F2200" s="901"/>
    </row>
    <row r="2201" spans="1:6" customFormat="1">
      <c r="A2201" s="297"/>
      <c r="B2201" s="471"/>
      <c r="C2201" s="146"/>
      <c r="D2201" s="146"/>
      <c r="E2201" s="146"/>
      <c r="F2201" s="901"/>
    </row>
    <row r="2202" spans="1:6" customFormat="1">
      <c r="A2202" s="297"/>
      <c r="B2202" s="471"/>
      <c r="C2202" s="146"/>
      <c r="D2202" s="146"/>
      <c r="E2202" s="146"/>
      <c r="F2202" s="901"/>
    </row>
    <row r="2203" spans="1:6" customFormat="1">
      <c r="A2203" s="297"/>
      <c r="B2203" s="471"/>
      <c r="C2203" s="146"/>
      <c r="D2203" s="146"/>
      <c r="E2203" s="146"/>
      <c r="F2203" s="901"/>
    </row>
    <row r="2204" spans="1:6" customFormat="1">
      <c r="A2204" s="297"/>
      <c r="B2204" s="471"/>
      <c r="C2204" s="146"/>
      <c r="D2204" s="146"/>
      <c r="E2204" s="146"/>
      <c r="F2204" s="901"/>
    </row>
    <row r="2205" spans="1:6" customFormat="1">
      <c r="A2205" s="297"/>
      <c r="B2205" s="471"/>
      <c r="C2205" s="146"/>
      <c r="D2205" s="146"/>
      <c r="E2205" s="146"/>
      <c r="F2205" s="901"/>
    </row>
    <row r="2206" spans="1:6" customFormat="1">
      <c r="A2206" s="297"/>
      <c r="B2206" s="471"/>
      <c r="C2206" s="146"/>
      <c r="D2206" s="146"/>
      <c r="E2206" s="146"/>
      <c r="F2206" s="901"/>
    </row>
    <row r="2207" spans="1:6" customFormat="1">
      <c r="A2207" s="297"/>
      <c r="B2207" s="471"/>
      <c r="C2207" s="146"/>
      <c r="D2207" s="146"/>
      <c r="E2207" s="146"/>
      <c r="F2207" s="901"/>
    </row>
    <row r="2208" spans="1:6" customFormat="1">
      <c r="A2208" s="297"/>
      <c r="B2208" s="471"/>
      <c r="C2208" s="146"/>
      <c r="D2208" s="146"/>
      <c r="E2208" s="146"/>
      <c r="F2208" s="901"/>
    </row>
    <row r="2209" spans="1:6" customFormat="1">
      <c r="A2209" s="297"/>
      <c r="B2209" s="471"/>
      <c r="C2209" s="146"/>
      <c r="D2209" s="146"/>
      <c r="E2209" s="146"/>
      <c r="F2209" s="901"/>
    </row>
    <row r="2210" spans="1:6" customFormat="1">
      <c r="A2210" s="297"/>
      <c r="B2210" s="471"/>
      <c r="C2210" s="146"/>
      <c r="D2210" s="146"/>
      <c r="E2210" s="146"/>
      <c r="F2210" s="901"/>
    </row>
    <row r="2211" spans="1:6" customFormat="1">
      <c r="A2211" s="297"/>
      <c r="B2211" s="471"/>
      <c r="C2211" s="146"/>
      <c r="D2211" s="146"/>
      <c r="E2211" s="146"/>
      <c r="F2211" s="901"/>
    </row>
    <row r="2212" spans="1:6" customFormat="1">
      <c r="A2212" s="297"/>
      <c r="B2212" s="471"/>
      <c r="C2212" s="146"/>
      <c r="D2212" s="146"/>
      <c r="E2212" s="146"/>
      <c r="F2212" s="901"/>
    </row>
    <row r="2213" spans="1:6" customFormat="1">
      <c r="A2213" s="297"/>
      <c r="B2213" s="471"/>
      <c r="C2213" s="146"/>
      <c r="D2213" s="146"/>
      <c r="E2213" s="146"/>
      <c r="F2213" s="901"/>
    </row>
    <row r="2214" spans="1:6" customFormat="1">
      <c r="A2214" s="297"/>
      <c r="B2214" s="471"/>
      <c r="C2214" s="146"/>
      <c r="D2214" s="146"/>
      <c r="E2214" s="146"/>
      <c r="F2214" s="901"/>
    </row>
    <row r="2215" spans="1:6" customFormat="1">
      <c r="A2215" s="297"/>
      <c r="B2215" s="471"/>
      <c r="C2215" s="146"/>
      <c r="D2215" s="146"/>
      <c r="E2215" s="146"/>
      <c r="F2215" s="901"/>
    </row>
    <row r="2216" spans="1:6" customFormat="1">
      <c r="A2216" s="297"/>
      <c r="B2216" s="471"/>
      <c r="C2216" s="146"/>
      <c r="D2216" s="146"/>
      <c r="E2216" s="146"/>
      <c r="F2216" s="901"/>
    </row>
    <row r="2217" spans="1:6" customFormat="1">
      <c r="A2217" s="297"/>
      <c r="B2217" s="471"/>
      <c r="C2217" s="146"/>
      <c r="D2217" s="146"/>
      <c r="E2217" s="146"/>
      <c r="F2217" s="901"/>
    </row>
    <row r="2218" spans="1:6" customFormat="1">
      <c r="A2218" s="297"/>
      <c r="B2218" s="471"/>
      <c r="C2218" s="146"/>
      <c r="D2218" s="146"/>
      <c r="E2218" s="146"/>
      <c r="F2218" s="901"/>
    </row>
    <row r="2219" spans="1:6" customFormat="1">
      <c r="A2219" s="297"/>
      <c r="B2219" s="471"/>
      <c r="C2219" s="146"/>
      <c r="D2219" s="146"/>
      <c r="E2219" s="146"/>
      <c r="F2219" s="901"/>
    </row>
    <row r="2220" spans="1:6" customFormat="1">
      <c r="A2220" s="297"/>
      <c r="B2220" s="471"/>
      <c r="C2220" s="146"/>
      <c r="D2220" s="146"/>
      <c r="E2220" s="146"/>
      <c r="F2220" s="901"/>
    </row>
    <row r="2221" spans="1:6" customFormat="1">
      <c r="A2221" s="297"/>
      <c r="B2221" s="471"/>
      <c r="C2221" s="146"/>
      <c r="D2221" s="146"/>
      <c r="E2221" s="146"/>
      <c r="F2221" s="901"/>
    </row>
    <row r="2222" spans="1:6" customFormat="1">
      <c r="A2222" s="297"/>
      <c r="B2222" s="471"/>
      <c r="C2222" s="146"/>
      <c r="D2222" s="146"/>
      <c r="E2222" s="146"/>
      <c r="F2222" s="901"/>
    </row>
    <row r="2223" spans="1:6" customFormat="1">
      <c r="A2223" s="297"/>
      <c r="B2223" s="471"/>
      <c r="C2223" s="146"/>
      <c r="D2223" s="146"/>
      <c r="E2223" s="146"/>
      <c r="F2223" s="901"/>
    </row>
    <row r="2224" spans="1:6" customFormat="1">
      <c r="A2224" s="297"/>
      <c r="B2224" s="471"/>
      <c r="C2224" s="146"/>
      <c r="D2224" s="146"/>
      <c r="E2224" s="146"/>
      <c r="F2224" s="901"/>
    </row>
    <row r="2225" spans="1:6" customFormat="1">
      <c r="A2225" s="297"/>
      <c r="B2225" s="471"/>
      <c r="C2225" s="146"/>
      <c r="D2225" s="146"/>
      <c r="E2225" s="146"/>
      <c r="F2225" s="901"/>
    </row>
    <row r="2226" spans="1:6" customFormat="1">
      <c r="A2226" s="297"/>
      <c r="B2226" s="471"/>
      <c r="C2226" s="146"/>
      <c r="D2226" s="146"/>
      <c r="E2226" s="146"/>
      <c r="F2226" s="901"/>
    </row>
    <row r="2227" spans="1:6" customFormat="1">
      <c r="A2227" s="297"/>
      <c r="B2227" s="471"/>
      <c r="C2227" s="146"/>
      <c r="D2227" s="146"/>
      <c r="E2227" s="146"/>
      <c r="F2227" s="901"/>
    </row>
    <row r="2228" spans="1:6" customFormat="1">
      <c r="A2228" s="297"/>
      <c r="B2228" s="471"/>
      <c r="C2228" s="146"/>
      <c r="D2228" s="146"/>
      <c r="E2228" s="146"/>
      <c r="F2228" s="901"/>
    </row>
    <row r="2229" spans="1:6" customFormat="1">
      <c r="A2229" s="297"/>
      <c r="B2229" s="471"/>
      <c r="C2229" s="146"/>
      <c r="D2229" s="146"/>
      <c r="E2229" s="146"/>
      <c r="F2229" s="901"/>
    </row>
    <row r="2230" spans="1:6" customFormat="1">
      <c r="A2230" s="297"/>
      <c r="B2230" s="471"/>
      <c r="C2230" s="146"/>
      <c r="D2230" s="146"/>
      <c r="E2230" s="146"/>
      <c r="F2230" s="901"/>
    </row>
    <row r="2231" spans="1:6" customFormat="1">
      <c r="A2231" s="297"/>
      <c r="B2231" s="471"/>
      <c r="C2231" s="146"/>
      <c r="D2231" s="146"/>
      <c r="E2231" s="146"/>
      <c r="F2231" s="901"/>
    </row>
    <row r="2232" spans="1:6" customFormat="1">
      <c r="A2232" s="297"/>
      <c r="B2232" s="471"/>
      <c r="C2232" s="146"/>
      <c r="D2232" s="146"/>
      <c r="E2232" s="146"/>
      <c r="F2232" s="901"/>
    </row>
    <row r="2233" spans="1:6" customFormat="1">
      <c r="A2233" s="297"/>
      <c r="B2233" s="471"/>
      <c r="C2233" s="146"/>
      <c r="D2233" s="146"/>
      <c r="E2233" s="146"/>
      <c r="F2233" s="901"/>
    </row>
    <row r="2234" spans="1:6" customFormat="1">
      <c r="A2234" s="297"/>
      <c r="B2234" s="471"/>
      <c r="C2234" s="146"/>
      <c r="D2234" s="146"/>
      <c r="E2234" s="146"/>
      <c r="F2234" s="901"/>
    </row>
    <row r="2235" spans="1:6" customFormat="1">
      <c r="A2235" s="297"/>
      <c r="B2235" s="471"/>
      <c r="C2235" s="146"/>
      <c r="D2235" s="146"/>
      <c r="E2235" s="146"/>
      <c r="F2235" s="901"/>
    </row>
    <row r="2236" spans="1:6" customFormat="1">
      <c r="A2236" s="297"/>
      <c r="B2236" s="471"/>
      <c r="C2236" s="146"/>
      <c r="D2236" s="146"/>
      <c r="E2236" s="146"/>
      <c r="F2236" s="901"/>
    </row>
    <row r="2237" spans="1:6" customFormat="1">
      <c r="A2237" s="297"/>
      <c r="B2237" s="471"/>
      <c r="C2237" s="146"/>
      <c r="D2237" s="146"/>
      <c r="E2237" s="146"/>
      <c r="F2237" s="901"/>
    </row>
    <row r="2238" spans="1:6" customFormat="1">
      <c r="A2238" s="297"/>
      <c r="B2238" s="471"/>
      <c r="C2238" s="146"/>
      <c r="D2238" s="146"/>
      <c r="E2238" s="146"/>
      <c r="F2238" s="901"/>
    </row>
    <row r="2239" spans="1:6" customFormat="1">
      <c r="A2239" s="297"/>
      <c r="B2239" s="471"/>
      <c r="C2239" s="146"/>
      <c r="D2239" s="146"/>
      <c r="E2239" s="146"/>
      <c r="F2239" s="901"/>
    </row>
    <row r="2240" spans="1:6" customFormat="1">
      <c r="A2240" s="297"/>
      <c r="B2240" s="471"/>
      <c r="C2240" s="146"/>
      <c r="D2240" s="146"/>
      <c r="E2240" s="146"/>
      <c r="F2240" s="901"/>
    </row>
    <row r="2241" spans="1:6" customFormat="1">
      <c r="A2241" s="297"/>
      <c r="B2241" s="471"/>
      <c r="C2241" s="146"/>
      <c r="D2241" s="146"/>
      <c r="E2241" s="146"/>
      <c r="F2241" s="901"/>
    </row>
    <row r="2242" spans="1:6" customFormat="1">
      <c r="A2242" s="297"/>
      <c r="B2242" s="471"/>
      <c r="C2242" s="146"/>
      <c r="D2242" s="146"/>
      <c r="E2242" s="146"/>
      <c r="F2242" s="901"/>
    </row>
    <row r="2243" spans="1:6" customFormat="1">
      <c r="A2243" s="297"/>
      <c r="B2243" s="471"/>
      <c r="C2243" s="146"/>
      <c r="D2243" s="146"/>
      <c r="E2243" s="146"/>
      <c r="F2243" s="901"/>
    </row>
    <row r="2244" spans="1:6" customFormat="1">
      <c r="A2244" s="297"/>
      <c r="B2244" s="471"/>
      <c r="C2244" s="146"/>
      <c r="D2244" s="146"/>
      <c r="E2244" s="146"/>
      <c r="F2244" s="901"/>
    </row>
    <row r="2245" spans="1:6" customFormat="1">
      <c r="A2245" s="297"/>
      <c r="B2245" s="471"/>
      <c r="C2245" s="146"/>
      <c r="D2245" s="146"/>
      <c r="E2245" s="146"/>
      <c r="F2245" s="901"/>
    </row>
    <row r="2246" spans="1:6" customFormat="1">
      <c r="A2246" s="297"/>
      <c r="B2246" s="471"/>
      <c r="C2246" s="146"/>
      <c r="D2246" s="146"/>
      <c r="E2246" s="146"/>
      <c r="F2246" s="901"/>
    </row>
    <row r="2247" spans="1:6" customFormat="1">
      <c r="A2247" s="297"/>
      <c r="B2247" s="471"/>
      <c r="C2247" s="146"/>
      <c r="D2247" s="146"/>
      <c r="E2247" s="146"/>
      <c r="F2247" s="901"/>
    </row>
    <row r="2248" spans="1:6" customFormat="1">
      <c r="A2248" s="297"/>
      <c r="B2248" s="471"/>
      <c r="C2248" s="146"/>
      <c r="D2248" s="146"/>
      <c r="E2248" s="146"/>
      <c r="F2248" s="901"/>
    </row>
    <row r="2249" spans="1:6" customFormat="1">
      <c r="A2249" s="297"/>
      <c r="B2249" s="471"/>
      <c r="C2249" s="146"/>
      <c r="D2249" s="146"/>
      <c r="E2249" s="146"/>
      <c r="F2249" s="901"/>
    </row>
    <row r="2250" spans="1:6" customFormat="1">
      <c r="A2250" s="297"/>
      <c r="B2250" s="471"/>
      <c r="C2250" s="146"/>
      <c r="D2250" s="146"/>
      <c r="E2250" s="146"/>
      <c r="F2250" s="901"/>
    </row>
    <row r="2251" spans="1:6" customFormat="1">
      <c r="A2251" s="297"/>
      <c r="B2251" s="471"/>
      <c r="C2251" s="146"/>
      <c r="D2251" s="146"/>
      <c r="E2251" s="146"/>
      <c r="F2251" s="901"/>
    </row>
    <row r="2252" spans="1:6" customFormat="1">
      <c r="A2252" s="297"/>
      <c r="B2252" s="471"/>
      <c r="C2252" s="146"/>
      <c r="D2252" s="146"/>
      <c r="E2252" s="146"/>
      <c r="F2252" s="901"/>
    </row>
    <row r="2253" spans="1:6" customFormat="1">
      <c r="A2253" s="297"/>
      <c r="B2253" s="471"/>
      <c r="C2253" s="146"/>
      <c r="D2253" s="146"/>
      <c r="E2253" s="146"/>
      <c r="F2253" s="901"/>
    </row>
    <row r="2254" spans="1:6" customFormat="1">
      <c r="A2254" s="297"/>
      <c r="B2254" s="471"/>
      <c r="C2254" s="146"/>
      <c r="D2254" s="146"/>
      <c r="E2254" s="146"/>
      <c r="F2254" s="901"/>
    </row>
    <row r="2255" spans="1:6" customFormat="1">
      <c r="A2255" s="297"/>
      <c r="B2255" s="471"/>
      <c r="C2255" s="146"/>
      <c r="D2255" s="146"/>
      <c r="E2255" s="146"/>
      <c r="F2255" s="901"/>
    </row>
    <row r="2256" spans="1:6" customFormat="1">
      <c r="A2256" s="297"/>
      <c r="B2256" s="471"/>
      <c r="C2256" s="146"/>
      <c r="D2256" s="146"/>
      <c r="E2256" s="146"/>
      <c r="F2256" s="901"/>
    </row>
    <row r="2257" spans="1:6" customFormat="1">
      <c r="A2257" s="297"/>
      <c r="B2257" s="471"/>
      <c r="C2257" s="146"/>
      <c r="D2257" s="146"/>
      <c r="E2257" s="146"/>
      <c r="F2257" s="901"/>
    </row>
    <row r="2258" spans="1:6" customFormat="1">
      <c r="A2258" s="297"/>
      <c r="B2258" s="471"/>
      <c r="C2258" s="146"/>
      <c r="D2258" s="146"/>
      <c r="E2258" s="146"/>
      <c r="F2258" s="901"/>
    </row>
    <row r="2259" spans="1:6" customFormat="1">
      <c r="A2259" s="297"/>
      <c r="B2259" s="471"/>
      <c r="C2259" s="146"/>
      <c r="D2259" s="146"/>
      <c r="E2259" s="146"/>
      <c r="F2259" s="901"/>
    </row>
    <row r="2260" spans="1:6" customFormat="1">
      <c r="A2260" s="297"/>
      <c r="B2260" s="471"/>
      <c r="C2260" s="146"/>
      <c r="D2260" s="146"/>
      <c r="E2260" s="146"/>
      <c r="F2260" s="901"/>
    </row>
    <row r="2261" spans="1:6" customFormat="1">
      <c r="A2261" s="297"/>
      <c r="B2261" s="471"/>
      <c r="C2261" s="146"/>
      <c r="D2261" s="146"/>
      <c r="E2261" s="146"/>
      <c r="F2261" s="901"/>
    </row>
    <row r="2262" spans="1:6" customFormat="1">
      <c r="A2262" s="297"/>
      <c r="B2262" s="471"/>
      <c r="C2262" s="146"/>
      <c r="D2262" s="146"/>
      <c r="E2262" s="146"/>
      <c r="F2262" s="901"/>
    </row>
    <row r="2263" spans="1:6" customFormat="1">
      <c r="A2263" s="297"/>
      <c r="B2263" s="471"/>
      <c r="C2263" s="146"/>
      <c r="D2263" s="146"/>
      <c r="E2263" s="146"/>
      <c r="F2263" s="901"/>
    </row>
    <row r="2264" spans="1:6" customFormat="1">
      <c r="A2264" s="297"/>
      <c r="B2264" s="471"/>
      <c r="C2264" s="146"/>
      <c r="D2264" s="146"/>
      <c r="E2264" s="146"/>
      <c r="F2264" s="901"/>
    </row>
    <row r="2265" spans="1:6" customFormat="1">
      <c r="A2265" s="297"/>
      <c r="B2265" s="471"/>
      <c r="C2265" s="146"/>
      <c r="D2265" s="146"/>
      <c r="E2265" s="146"/>
      <c r="F2265" s="901"/>
    </row>
    <row r="2266" spans="1:6" customFormat="1">
      <c r="A2266" s="297"/>
      <c r="B2266" s="471"/>
      <c r="C2266" s="146"/>
      <c r="D2266" s="146"/>
      <c r="E2266" s="146"/>
      <c r="F2266" s="901"/>
    </row>
    <row r="2267" spans="1:6" customFormat="1">
      <c r="A2267" s="297"/>
      <c r="B2267" s="471"/>
      <c r="C2267" s="146"/>
      <c r="D2267" s="146"/>
      <c r="E2267" s="146"/>
      <c r="F2267" s="901"/>
    </row>
    <row r="2268" spans="1:6" customFormat="1">
      <c r="A2268" s="297"/>
      <c r="B2268" s="471"/>
      <c r="C2268" s="146"/>
      <c r="D2268" s="146"/>
      <c r="E2268" s="146"/>
      <c r="F2268" s="901"/>
    </row>
    <row r="2269" spans="1:6" customFormat="1">
      <c r="A2269" s="297"/>
      <c r="B2269" s="471"/>
      <c r="C2269" s="146"/>
      <c r="D2269" s="146"/>
      <c r="E2269" s="146"/>
      <c r="F2269" s="901"/>
    </row>
    <row r="2270" spans="1:6" customFormat="1">
      <c r="A2270" s="297"/>
      <c r="B2270" s="471"/>
      <c r="C2270" s="146"/>
      <c r="D2270" s="146"/>
      <c r="E2270" s="146"/>
      <c r="F2270" s="901"/>
    </row>
    <row r="2271" spans="1:6" customFormat="1">
      <c r="A2271" s="297"/>
      <c r="B2271" s="471"/>
      <c r="C2271" s="146"/>
      <c r="D2271" s="146"/>
      <c r="E2271" s="146"/>
      <c r="F2271" s="901"/>
    </row>
    <row r="2272" spans="1:6" customFormat="1">
      <c r="A2272" s="297"/>
      <c r="B2272" s="471"/>
      <c r="C2272" s="146"/>
      <c r="D2272" s="146"/>
      <c r="E2272" s="146"/>
      <c r="F2272" s="901"/>
    </row>
    <row r="2273" spans="1:6" customFormat="1">
      <c r="A2273" s="297"/>
      <c r="B2273" s="471"/>
      <c r="C2273" s="146"/>
      <c r="D2273" s="146"/>
      <c r="E2273" s="146"/>
      <c r="F2273" s="901"/>
    </row>
    <row r="2274" spans="1:6" customFormat="1">
      <c r="A2274" s="297"/>
      <c r="B2274" s="471"/>
      <c r="C2274" s="146"/>
      <c r="D2274" s="146"/>
      <c r="E2274" s="146"/>
      <c r="F2274" s="901"/>
    </row>
    <row r="2275" spans="1:6" customFormat="1">
      <c r="A2275" s="297"/>
      <c r="B2275" s="471"/>
      <c r="C2275" s="146"/>
      <c r="D2275" s="146"/>
      <c r="E2275" s="146"/>
      <c r="F2275" s="901"/>
    </row>
    <row r="2276" spans="1:6" customFormat="1">
      <c r="A2276" s="297"/>
      <c r="B2276" s="471"/>
      <c r="C2276" s="146"/>
      <c r="D2276" s="146"/>
      <c r="E2276" s="146"/>
      <c r="F2276" s="901"/>
    </row>
    <row r="2277" spans="1:6" customFormat="1">
      <c r="A2277" s="297"/>
      <c r="B2277" s="471"/>
      <c r="C2277" s="146"/>
      <c r="D2277" s="146"/>
      <c r="E2277" s="146"/>
      <c r="F2277" s="901"/>
    </row>
    <row r="2278" spans="1:6" customFormat="1">
      <c r="A2278" s="297"/>
      <c r="B2278" s="471"/>
      <c r="C2278" s="146"/>
      <c r="D2278" s="146"/>
      <c r="E2278" s="146"/>
      <c r="F2278" s="901"/>
    </row>
    <row r="2279" spans="1:6" customFormat="1">
      <c r="A2279" s="297"/>
      <c r="B2279" s="471"/>
      <c r="C2279" s="146"/>
      <c r="D2279" s="146"/>
      <c r="E2279" s="146"/>
      <c r="F2279" s="901"/>
    </row>
    <row r="2280" spans="1:6" customFormat="1">
      <c r="A2280" s="297"/>
      <c r="B2280" s="471"/>
      <c r="C2280" s="146"/>
      <c r="D2280" s="146"/>
      <c r="E2280" s="146"/>
      <c r="F2280" s="901"/>
    </row>
    <row r="2281" spans="1:6" customFormat="1">
      <c r="A2281" s="297"/>
      <c r="B2281" s="471"/>
      <c r="C2281" s="146"/>
      <c r="D2281" s="146"/>
      <c r="E2281" s="146"/>
      <c r="F2281" s="901"/>
    </row>
    <row r="2282" spans="1:6" customFormat="1">
      <c r="A2282" s="297"/>
      <c r="B2282" s="471"/>
      <c r="C2282" s="146"/>
      <c r="D2282" s="146"/>
      <c r="E2282" s="146"/>
      <c r="F2282" s="901"/>
    </row>
    <row r="2283" spans="1:6" customFormat="1">
      <c r="A2283" s="297"/>
      <c r="B2283" s="471"/>
      <c r="C2283" s="146"/>
      <c r="D2283" s="146"/>
      <c r="E2283" s="146"/>
      <c r="F2283" s="901"/>
    </row>
    <row r="2284" spans="1:6" customFormat="1">
      <c r="A2284" s="297"/>
      <c r="B2284" s="471"/>
      <c r="C2284" s="146"/>
      <c r="D2284" s="146"/>
      <c r="E2284" s="146"/>
      <c r="F2284" s="901"/>
    </row>
    <row r="2285" spans="1:6" customFormat="1">
      <c r="A2285" s="297"/>
      <c r="B2285" s="471"/>
      <c r="C2285" s="146"/>
      <c r="D2285" s="146"/>
      <c r="E2285" s="146"/>
      <c r="F2285" s="901"/>
    </row>
    <row r="2286" spans="1:6" customFormat="1">
      <c r="A2286" s="297"/>
      <c r="B2286" s="471"/>
      <c r="C2286" s="146"/>
      <c r="D2286" s="146"/>
      <c r="E2286" s="146"/>
      <c r="F2286" s="901"/>
    </row>
    <row r="2287" spans="1:6" customFormat="1">
      <c r="A2287" s="297"/>
      <c r="B2287" s="471"/>
      <c r="C2287" s="146"/>
      <c r="D2287" s="146"/>
      <c r="E2287" s="146"/>
      <c r="F2287" s="901"/>
    </row>
    <row r="2288" spans="1:6" customFormat="1">
      <c r="A2288" s="297"/>
      <c r="B2288" s="471"/>
      <c r="C2288" s="146"/>
      <c r="D2288" s="146"/>
      <c r="E2288" s="146"/>
      <c r="F2288" s="901"/>
    </row>
    <row r="2289" spans="1:6" customFormat="1">
      <c r="A2289" s="297"/>
      <c r="B2289" s="471"/>
      <c r="C2289" s="146"/>
      <c r="D2289" s="146"/>
      <c r="E2289" s="146"/>
      <c r="F2289" s="901"/>
    </row>
    <row r="2290" spans="1:6" customFormat="1">
      <c r="A2290" s="297"/>
      <c r="B2290" s="471"/>
      <c r="C2290" s="146"/>
      <c r="D2290" s="146"/>
      <c r="E2290" s="146"/>
      <c r="F2290" s="901"/>
    </row>
    <row r="2291" spans="1:6" customFormat="1">
      <c r="A2291" s="297"/>
      <c r="B2291" s="471"/>
      <c r="C2291" s="146"/>
      <c r="D2291" s="146"/>
      <c r="E2291" s="146"/>
      <c r="F2291" s="901"/>
    </row>
    <row r="2292" spans="1:6" customFormat="1">
      <c r="A2292" s="297"/>
      <c r="B2292" s="471"/>
      <c r="C2292" s="146"/>
      <c r="D2292" s="146"/>
      <c r="E2292" s="146"/>
      <c r="F2292" s="901"/>
    </row>
    <row r="2293" spans="1:6" customFormat="1">
      <c r="A2293" s="297"/>
      <c r="B2293" s="471"/>
      <c r="C2293" s="146"/>
      <c r="D2293" s="146"/>
      <c r="E2293" s="146"/>
      <c r="F2293" s="901"/>
    </row>
    <row r="2294" spans="1:6" customFormat="1">
      <c r="A2294" s="297"/>
      <c r="B2294" s="471"/>
      <c r="C2294" s="146"/>
      <c r="D2294" s="146"/>
      <c r="E2294" s="146"/>
      <c r="F2294" s="901"/>
    </row>
    <row r="2295" spans="1:6" customFormat="1">
      <c r="A2295" s="297"/>
      <c r="B2295" s="471"/>
      <c r="C2295" s="146"/>
      <c r="D2295" s="146"/>
      <c r="E2295" s="146"/>
      <c r="F2295" s="901"/>
    </row>
    <row r="2296" spans="1:6" customFormat="1">
      <c r="A2296" s="297"/>
      <c r="B2296" s="471"/>
      <c r="C2296" s="146"/>
      <c r="D2296" s="146"/>
      <c r="E2296" s="146"/>
      <c r="F2296" s="901"/>
    </row>
    <row r="2297" spans="1:6" customFormat="1">
      <c r="A2297" s="297"/>
      <c r="B2297" s="471"/>
      <c r="C2297" s="146"/>
      <c r="D2297" s="146"/>
      <c r="E2297" s="146"/>
      <c r="F2297" s="901"/>
    </row>
    <row r="2298" spans="1:6" customFormat="1">
      <c r="A2298" s="297"/>
      <c r="B2298" s="471"/>
      <c r="C2298" s="146"/>
      <c r="D2298" s="146"/>
      <c r="E2298" s="146"/>
      <c r="F2298" s="901"/>
    </row>
    <row r="2299" spans="1:6" customFormat="1">
      <c r="A2299" s="297"/>
      <c r="B2299" s="471"/>
      <c r="C2299" s="146"/>
      <c r="D2299" s="146"/>
      <c r="E2299" s="146"/>
      <c r="F2299" s="901"/>
    </row>
    <row r="2300" spans="1:6" customFormat="1">
      <c r="A2300" s="297"/>
      <c r="B2300" s="471"/>
      <c r="C2300" s="146"/>
      <c r="D2300" s="146"/>
      <c r="E2300" s="146"/>
      <c r="F2300" s="901"/>
    </row>
    <row r="2301" spans="1:6" customFormat="1">
      <c r="A2301" s="297"/>
      <c r="B2301" s="471"/>
      <c r="C2301" s="146"/>
      <c r="D2301" s="146"/>
      <c r="E2301" s="146"/>
      <c r="F2301" s="901"/>
    </row>
    <row r="2302" spans="1:6" customFormat="1">
      <c r="A2302" s="297"/>
      <c r="B2302" s="471"/>
      <c r="C2302" s="146"/>
      <c r="D2302" s="146"/>
      <c r="E2302" s="146"/>
      <c r="F2302" s="901"/>
    </row>
    <row r="2303" spans="1:6" customFormat="1">
      <c r="A2303" s="297"/>
      <c r="B2303" s="471"/>
      <c r="C2303" s="146"/>
      <c r="D2303" s="146"/>
      <c r="E2303" s="146"/>
      <c r="F2303" s="901"/>
    </row>
    <row r="2304" spans="1:6" customFormat="1">
      <c r="A2304" s="297"/>
      <c r="B2304" s="471"/>
      <c r="C2304" s="146"/>
      <c r="D2304" s="146"/>
      <c r="E2304" s="146"/>
      <c r="F2304" s="901"/>
    </row>
    <row r="2305" spans="1:6" customFormat="1">
      <c r="A2305" s="297"/>
      <c r="B2305" s="471"/>
      <c r="C2305" s="146"/>
      <c r="D2305" s="146"/>
      <c r="E2305" s="146"/>
      <c r="F2305" s="901"/>
    </row>
    <row r="2306" spans="1:6" customFormat="1">
      <c r="A2306" s="297"/>
      <c r="B2306" s="471"/>
      <c r="C2306" s="146"/>
      <c r="D2306" s="146"/>
      <c r="E2306" s="146"/>
      <c r="F2306" s="901"/>
    </row>
    <row r="2307" spans="1:6" customFormat="1">
      <c r="A2307" s="297"/>
      <c r="B2307" s="471"/>
      <c r="C2307" s="146"/>
      <c r="D2307" s="146"/>
      <c r="E2307" s="146"/>
      <c r="F2307" s="901"/>
    </row>
    <row r="2308" spans="1:6" customFormat="1">
      <c r="A2308" s="297"/>
      <c r="B2308" s="471"/>
      <c r="C2308" s="146"/>
      <c r="D2308" s="146"/>
      <c r="E2308" s="146"/>
      <c r="F2308" s="901"/>
    </row>
    <row r="2309" spans="1:6" customFormat="1">
      <c r="A2309" s="297"/>
      <c r="B2309" s="471"/>
      <c r="C2309" s="146"/>
      <c r="D2309" s="146"/>
      <c r="E2309" s="146"/>
      <c r="F2309" s="901"/>
    </row>
    <row r="2310" spans="1:6" customFormat="1">
      <c r="A2310" s="297"/>
      <c r="B2310" s="471"/>
      <c r="C2310" s="146"/>
      <c r="D2310" s="146"/>
      <c r="E2310" s="146"/>
      <c r="F2310" s="901"/>
    </row>
    <row r="2311" spans="1:6" customFormat="1">
      <c r="A2311" s="297"/>
      <c r="B2311" s="471"/>
      <c r="C2311" s="146"/>
      <c r="D2311" s="146"/>
      <c r="E2311" s="146"/>
      <c r="F2311" s="901"/>
    </row>
    <row r="2312" spans="1:6" customFormat="1">
      <c r="A2312" s="297"/>
      <c r="B2312" s="471"/>
      <c r="C2312" s="146"/>
      <c r="D2312" s="146"/>
      <c r="E2312" s="146"/>
      <c r="F2312" s="901"/>
    </row>
    <row r="2313" spans="1:6" customFormat="1">
      <c r="A2313" s="297"/>
      <c r="B2313" s="471"/>
      <c r="C2313" s="146"/>
      <c r="D2313" s="146"/>
      <c r="E2313" s="146"/>
      <c r="F2313" s="901"/>
    </row>
    <row r="2314" spans="1:6" customFormat="1">
      <c r="A2314" s="297"/>
      <c r="B2314" s="471"/>
      <c r="C2314" s="146"/>
      <c r="D2314" s="146"/>
      <c r="E2314" s="146"/>
      <c r="F2314" s="901"/>
    </row>
    <row r="2315" spans="1:6" customFormat="1">
      <c r="A2315" s="297"/>
      <c r="B2315" s="471"/>
      <c r="C2315" s="146"/>
      <c r="D2315" s="146"/>
      <c r="E2315" s="146"/>
      <c r="F2315" s="901"/>
    </row>
    <row r="2316" spans="1:6" customFormat="1">
      <c r="A2316" s="297"/>
      <c r="B2316" s="471"/>
      <c r="C2316" s="146"/>
      <c r="D2316" s="146"/>
      <c r="E2316" s="146"/>
      <c r="F2316" s="901"/>
    </row>
    <row r="2317" spans="1:6" customFormat="1">
      <c r="A2317" s="297"/>
      <c r="B2317" s="471"/>
      <c r="C2317" s="146"/>
      <c r="D2317" s="146"/>
      <c r="E2317" s="146"/>
      <c r="F2317" s="901"/>
    </row>
    <row r="2318" spans="1:6" customFormat="1">
      <c r="A2318" s="297"/>
      <c r="B2318" s="471"/>
      <c r="C2318" s="146"/>
      <c r="D2318" s="146"/>
      <c r="E2318" s="146"/>
      <c r="F2318" s="901"/>
    </row>
    <row r="2319" spans="1:6" customFormat="1">
      <c r="A2319" s="297"/>
      <c r="B2319" s="471"/>
      <c r="C2319" s="146"/>
      <c r="D2319" s="146"/>
      <c r="E2319" s="146"/>
      <c r="F2319" s="901"/>
    </row>
    <row r="2320" spans="1:6" customFormat="1">
      <c r="A2320" s="297"/>
      <c r="B2320" s="471"/>
      <c r="C2320" s="146"/>
      <c r="D2320" s="146"/>
      <c r="E2320" s="146"/>
      <c r="F2320" s="901"/>
    </row>
    <row r="2321" spans="1:6" customFormat="1">
      <c r="A2321" s="297"/>
      <c r="B2321" s="471"/>
      <c r="C2321" s="146"/>
      <c r="D2321" s="146"/>
      <c r="E2321" s="146"/>
      <c r="F2321" s="901"/>
    </row>
    <row r="2322" spans="1:6" customFormat="1">
      <c r="A2322" s="297"/>
      <c r="B2322" s="471"/>
      <c r="C2322" s="146"/>
      <c r="D2322" s="146"/>
      <c r="E2322" s="146"/>
      <c r="F2322" s="901"/>
    </row>
    <row r="2323" spans="1:6" customFormat="1">
      <c r="A2323" s="297"/>
      <c r="B2323" s="471"/>
      <c r="C2323" s="146"/>
      <c r="D2323" s="146"/>
      <c r="E2323" s="146"/>
      <c r="F2323" s="901"/>
    </row>
    <row r="2324" spans="1:6" customFormat="1">
      <c r="A2324" s="297"/>
      <c r="B2324" s="471"/>
      <c r="C2324" s="146"/>
      <c r="D2324" s="146"/>
      <c r="E2324" s="146"/>
      <c r="F2324" s="901"/>
    </row>
    <row r="2325" spans="1:6" customFormat="1">
      <c r="A2325" s="297"/>
      <c r="B2325" s="471"/>
      <c r="C2325" s="146"/>
      <c r="D2325" s="146"/>
      <c r="E2325" s="146"/>
      <c r="F2325" s="901"/>
    </row>
    <row r="2326" spans="1:6" customFormat="1">
      <c r="A2326" s="297"/>
      <c r="B2326" s="471"/>
      <c r="C2326" s="146"/>
      <c r="D2326" s="146"/>
      <c r="E2326" s="146"/>
      <c r="F2326" s="901"/>
    </row>
    <row r="2327" spans="1:6" customFormat="1">
      <c r="A2327" s="297"/>
      <c r="B2327" s="471"/>
      <c r="C2327" s="146"/>
      <c r="D2327" s="146"/>
      <c r="E2327" s="146"/>
      <c r="F2327" s="901"/>
    </row>
    <row r="2328" spans="1:6" customFormat="1">
      <c r="A2328" s="297"/>
      <c r="B2328" s="471"/>
      <c r="C2328" s="146"/>
      <c r="D2328" s="146"/>
      <c r="E2328" s="146"/>
      <c r="F2328" s="901"/>
    </row>
    <row r="2329" spans="1:6" customFormat="1">
      <c r="A2329" s="297"/>
      <c r="B2329" s="471"/>
      <c r="C2329" s="146"/>
      <c r="D2329" s="146"/>
      <c r="E2329" s="146"/>
      <c r="F2329" s="901"/>
    </row>
    <row r="2330" spans="1:6" customFormat="1">
      <c r="A2330" s="297"/>
      <c r="B2330" s="471"/>
      <c r="C2330" s="146"/>
      <c r="D2330" s="146"/>
      <c r="E2330" s="146"/>
      <c r="F2330" s="901"/>
    </row>
    <row r="2331" spans="1:6" customFormat="1">
      <c r="A2331" s="297"/>
      <c r="B2331" s="471"/>
      <c r="C2331" s="146"/>
      <c r="D2331" s="146"/>
      <c r="E2331" s="146"/>
      <c r="F2331" s="901"/>
    </row>
    <row r="2332" spans="1:6" customFormat="1">
      <c r="A2332" s="297"/>
      <c r="B2332" s="471"/>
      <c r="C2332" s="146"/>
      <c r="D2332" s="146"/>
      <c r="E2332" s="146"/>
      <c r="F2332" s="901"/>
    </row>
    <row r="2333" spans="1:6" customFormat="1">
      <c r="A2333" s="297"/>
      <c r="B2333" s="471"/>
      <c r="C2333" s="146"/>
      <c r="D2333" s="146"/>
      <c r="E2333" s="146"/>
      <c r="F2333" s="901"/>
    </row>
    <row r="2334" spans="1:6" customFormat="1">
      <c r="A2334" s="297"/>
      <c r="B2334" s="471"/>
      <c r="C2334" s="146"/>
      <c r="D2334" s="146"/>
      <c r="E2334" s="146"/>
      <c r="F2334" s="901"/>
    </row>
    <row r="2335" spans="1:6" customFormat="1">
      <c r="A2335" s="297"/>
      <c r="B2335" s="471"/>
      <c r="C2335" s="146"/>
      <c r="D2335" s="146"/>
      <c r="E2335" s="146"/>
      <c r="F2335" s="901"/>
    </row>
    <row r="2336" spans="1:6" customFormat="1">
      <c r="A2336" s="297"/>
      <c r="B2336" s="471"/>
      <c r="C2336" s="146"/>
      <c r="D2336" s="146"/>
      <c r="E2336" s="146"/>
      <c r="F2336" s="901"/>
    </row>
    <row r="2337" spans="1:6" customFormat="1">
      <c r="A2337" s="297"/>
      <c r="B2337" s="471"/>
      <c r="C2337" s="146"/>
      <c r="D2337" s="146"/>
      <c r="E2337" s="146"/>
      <c r="F2337" s="901"/>
    </row>
    <row r="2338" spans="1:6" customFormat="1">
      <c r="A2338" s="297"/>
      <c r="B2338" s="471"/>
      <c r="C2338" s="146"/>
      <c r="D2338" s="146"/>
      <c r="E2338" s="146"/>
      <c r="F2338" s="901"/>
    </row>
    <row r="2339" spans="1:6" customFormat="1">
      <c r="A2339" s="297"/>
      <c r="B2339" s="471"/>
      <c r="C2339" s="146"/>
      <c r="D2339" s="146"/>
      <c r="E2339" s="146"/>
      <c r="F2339" s="901"/>
    </row>
    <row r="2340" spans="1:6" customFormat="1">
      <c r="A2340" s="297"/>
      <c r="B2340" s="471"/>
      <c r="C2340" s="146"/>
      <c r="D2340" s="146"/>
      <c r="E2340" s="146"/>
      <c r="F2340" s="901"/>
    </row>
    <row r="2341" spans="1:6" customFormat="1">
      <c r="A2341" s="297"/>
      <c r="B2341" s="471"/>
      <c r="C2341" s="146"/>
      <c r="D2341" s="146"/>
      <c r="E2341" s="146"/>
      <c r="F2341" s="901"/>
    </row>
    <row r="2342" spans="1:6" customFormat="1">
      <c r="A2342" s="297"/>
      <c r="B2342" s="471"/>
      <c r="C2342" s="146"/>
      <c r="D2342" s="146"/>
      <c r="E2342" s="146"/>
      <c r="F2342" s="901"/>
    </row>
    <row r="2343" spans="1:6" customFormat="1">
      <c r="A2343" s="297"/>
      <c r="B2343" s="471"/>
      <c r="C2343" s="146"/>
      <c r="D2343" s="146"/>
      <c r="E2343" s="146"/>
      <c r="F2343" s="901"/>
    </row>
    <row r="2344" spans="1:6" customFormat="1">
      <c r="A2344" s="297"/>
      <c r="B2344" s="471"/>
      <c r="C2344" s="146"/>
      <c r="D2344" s="146"/>
      <c r="E2344" s="146"/>
      <c r="F2344" s="901"/>
    </row>
    <row r="2345" spans="1:6" customFormat="1">
      <c r="A2345" s="297"/>
      <c r="B2345" s="471"/>
      <c r="C2345" s="146"/>
      <c r="D2345" s="146"/>
      <c r="E2345" s="146"/>
      <c r="F2345" s="901"/>
    </row>
    <row r="2346" spans="1:6" customFormat="1">
      <c r="A2346" s="297"/>
      <c r="B2346" s="471"/>
      <c r="C2346" s="146"/>
      <c r="D2346" s="146"/>
      <c r="E2346" s="146"/>
      <c r="F2346" s="901"/>
    </row>
    <row r="2347" spans="1:6" customFormat="1">
      <c r="A2347" s="297"/>
      <c r="B2347" s="471"/>
      <c r="C2347" s="146"/>
      <c r="D2347" s="146"/>
      <c r="E2347" s="146"/>
      <c r="F2347" s="901"/>
    </row>
    <row r="2348" spans="1:6" customFormat="1">
      <c r="A2348" s="297"/>
      <c r="B2348" s="471"/>
      <c r="C2348" s="146"/>
      <c r="D2348" s="146"/>
      <c r="E2348" s="146"/>
      <c r="F2348" s="901"/>
    </row>
    <row r="2349" spans="1:6" customFormat="1">
      <c r="A2349" s="297"/>
      <c r="B2349" s="471"/>
      <c r="C2349" s="146"/>
      <c r="D2349" s="146"/>
      <c r="E2349" s="146"/>
      <c r="F2349" s="901"/>
    </row>
    <row r="2350" spans="1:6" customFormat="1">
      <c r="A2350" s="297"/>
      <c r="B2350" s="471"/>
      <c r="C2350" s="146"/>
      <c r="D2350" s="146"/>
      <c r="E2350" s="146"/>
      <c r="F2350" s="901"/>
    </row>
    <row r="2351" spans="1:6" customFormat="1">
      <c r="A2351" s="297"/>
      <c r="B2351" s="471"/>
      <c r="C2351" s="146"/>
      <c r="D2351" s="146"/>
      <c r="E2351" s="146"/>
      <c r="F2351" s="901"/>
    </row>
    <row r="2352" spans="1:6" customFormat="1">
      <c r="A2352" s="297"/>
      <c r="B2352" s="471"/>
      <c r="C2352" s="146"/>
      <c r="D2352" s="146"/>
      <c r="E2352" s="146"/>
      <c r="F2352" s="901"/>
    </row>
    <row r="2353" spans="1:6" customFormat="1">
      <c r="A2353" s="297"/>
      <c r="B2353" s="471"/>
      <c r="C2353" s="146"/>
      <c r="D2353" s="146"/>
      <c r="E2353" s="146"/>
      <c r="F2353" s="901"/>
    </row>
    <row r="2354" spans="1:6" customFormat="1">
      <c r="A2354" s="297"/>
      <c r="B2354" s="471"/>
      <c r="C2354" s="146"/>
      <c r="D2354" s="146"/>
      <c r="E2354" s="146"/>
      <c r="F2354" s="901"/>
    </row>
    <row r="2355" spans="1:6" customFormat="1">
      <c r="A2355" s="297"/>
      <c r="B2355" s="471"/>
      <c r="C2355" s="146"/>
      <c r="D2355" s="146"/>
      <c r="E2355" s="146"/>
      <c r="F2355" s="901"/>
    </row>
    <row r="2356" spans="1:6" customFormat="1">
      <c r="A2356" s="297"/>
      <c r="B2356" s="471"/>
      <c r="C2356" s="146"/>
      <c r="D2356" s="146"/>
      <c r="E2356" s="146"/>
      <c r="F2356" s="901"/>
    </row>
    <row r="2357" spans="1:6" customFormat="1">
      <c r="A2357" s="297"/>
      <c r="B2357" s="471"/>
      <c r="C2357" s="146"/>
      <c r="D2357" s="146"/>
      <c r="E2357" s="146"/>
      <c r="F2357" s="901"/>
    </row>
    <row r="2358" spans="1:6" customFormat="1">
      <c r="A2358" s="297"/>
      <c r="B2358" s="471"/>
      <c r="C2358" s="146"/>
      <c r="D2358" s="146"/>
      <c r="E2358" s="146"/>
      <c r="F2358" s="901"/>
    </row>
    <row r="2359" spans="1:6" customFormat="1">
      <c r="A2359" s="297"/>
      <c r="B2359" s="471"/>
      <c r="C2359" s="146"/>
      <c r="D2359" s="146"/>
      <c r="E2359" s="146"/>
      <c r="F2359" s="901"/>
    </row>
    <row r="2360" spans="1:6" customFormat="1">
      <c r="A2360" s="297"/>
      <c r="B2360" s="471"/>
      <c r="C2360" s="146"/>
      <c r="D2360" s="146"/>
      <c r="E2360" s="146"/>
      <c r="F2360" s="901"/>
    </row>
    <row r="2361" spans="1:6" customFormat="1">
      <c r="A2361" s="297"/>
      <c r="B2361" s="471"/>
      <c r="C2361" s="146"/>
      <c r="D2361" s="146"/>
      <c r="E2361" s="146"/>
      <c r="F2361" s="901"/>
    </row>
    <row r="2362" spans="1:6" customFormat="1">
      <c r="A2362" s="297"/>
      <c r="B2362" s="471"/>
      <c r="C2362" s="146"/>
      <c r="D2362" s="146"/>
      <c r="E2362" s="146"/>
      <c r="F2362" s="901"/>
    </row>
    <row r="2363" spans="1:6" customFormat="1">
      <c r="A2363" s="297"/>
      <c r="B2363" s="471"/>
      <c r="C2363" s="146"/>
      <c r="D2363" s="146"/>
      <c r="E2363" s="146"/>
      <c r="F2363" s="901"/>
    </row>
    <row r="2364" spans="1:6" customFormat="1">
      <c r="A2364" s="297"/>
      <c r="B2364" s="471"/>
      <c r="C2364" s="146"/>
      <c r="D2364" s="146"/>
      <c r="E2364" s="146"/>
      <c r="F2364" s="901"/>
    </row>
    <row r="2365" spans="1:6" customFormat="1">
      <c r="A2365" s="297"/>
      <c r="B2365" s="471"/>
      <c r="C2365" s="146"/>
      <c r="D2365" s="146"/>
      <c r="E2365" s="146"/>
      <c r="F2365" s="901"/>
    </row>
    <row r="2366" spans="1:6" customFormat="1">
      <c r="A2366" s="297"/>
      <c r="B2366" s="471"/>
      <c r="C2366" s="146"/>
      <c r="D2366" s="146"/>
      <c r="E2366" s="146"/>
      <c r="F2366" s="901"/>
    </row>
    <row r="2367" spans="1:6" customFormat="1">
      <c r="A2367" s="297"/>
      <c r="B2367" s="471"/>
      <c r="C2367" s="146"/>
      <c r="D2367" s="146"/>
      <c r="E2367" s="146"/>
      <c r="F2367" s="901"/>
    </row>
    <row r="2368" spans="1:6" customFormat="1">
      <c r="A2368" s="297"/>
      <c r="B2368" s="471"/>
      <c r="C2368" s="146"/>
      <c r="D2368" s="146"/>
      <c r="E2368" s="146"/>
      <c r="F2368" s="901"/>
    </row>
    <row r="2369" spans="1:6" customFormat="1">
      <c r="A2369" s="297"/>
      <c r="B2369" s="471"/>
      <c r="C2369" s="146"/>
      <c r="D2369" s="146"/>
      <c r="E2369" s="146"/>
      <c r="F2369" s="901"/>
    </row>
    <row r="2370" spans="1:6" customFormat="1">
      <c r="A2370" s="297"/>
      <c r="B2370" s="471"/>
      <c r="C2370" s="146"/>
      <c r="D2370" s="146"/>
      <c r="E2370" s="146"/>
      <c r="F2370" s="901"/>
    </row>
    <row r="2371" spans="1:6" customFormat="1">
      <c r="A2371" s="297"/>
      <c r="B2371" s="471"/>
      <c r="C2371" s="146"/>
      <c r="D2371" s="146"/>
      <c r="E2371" s="146"/>
      <c r="F2371" s="901"/>
    </row>
    <row r="2372" spans="1:6" customFormat="1">
      <c r="A2372" s="297"/>
      <c r="B2372" s="471"/>
      <c r="C2372" s="146"/>
      <c r="D2372" s="146"/>
      <c r="E2372" s="146"/>
      <c r="F2372" s="901"/>
    </row>
    <row r="2373" spans="1:6" customFormat="1">
      <c r="A2373" s="297"/>
      <c r="B2373" s="471"/>
      <c r="C2373" s="146"/>
      <c r="D2373" s="146"/>
      <c r="E2373" s="146"/>
      <c r="F2373" s="901"/>
    </row>
    <row r="2374" spans="1:6" customFormat="1">
      <c r="A2374" s="297"/>
      <c r="B2374" s="471"/>
      <c r="C2374" s="146"/>
      <c r="D2374" s="146"/>
      <c r="E2374" s="146"/>
      <c r="F2374" s="901"/>
    </row>
    <row r="2375" spans="1:6" customFormat="1">
      <c r="A2375" s="297"/>
      <c r="B2375" s="471"/>
      <c r="C2375" s="146"/>
      <c r="D2375" s="146"/>
      <c r="E2375" s="146"/>
      <c r="F2375" s="901"/>
    </row>
    <row r="2376" spans="1:6" customFormat="1">
      <c r="A2376" s="297"/>
      <c r="B2376" s="471"/>
      <c r="C2376" s="146"/>
      <c r="D2376" s="146"/>
      <c r="E2376" s="146"/>
      <c r="F2376" s="901"/>
    </row>
    <row r="2377" spans="1:6" customFormat="1">
      <c r="A2377" s="297"/>
      <c r="B2377" s="471"/>
      <c r="C2377" s="146"/>
      <c r="D2377" s="146"/>
      <c r="E2377" s="146"/>
      <c r="F2377" s="901"/>
    </row>
    <row r="2378" spans="1:6" customFormat="1">
      <c r="A2378" s="297"/>
      <c r="B2378" s="471"/>
      <c r="C2378" s="146"/>
      <c r="D2378" s="146"/>
      <c r="E2378" s="146"/>
      <c r="F2378" s="901"/>
    </row>
    <row r="2379" spans="1:6" customFormat="1">
      <c r="A2379" s="297"/>
      <c r="B2379" s="471"/>
      <c r="C2379" s="146"/>
      <c r="D2379" s="146"/>
      <c r="E2379" s="146"/>
      <c r="F2379" s="901"/>
    </row>
    <row r="2380" spans="1:6" customFormat="1">
      <c r="A2380" s="297"/>
      <c r="B2380" s="471"/>
      <c r="C2380" s="146"/>
      <c r="D2380" s="146"/>
      <c r="E2380" s="146"/>
      <c r="F2380" s="901"/>
    </row>
    <row r="2381" spans="1:6" customFormat="1">
      <c r="A2381" s="297"/>
      <c r="B2381" s="471"/>
      <c r="C2381" s="146"/>
      <c r="D2381" s="146"/>
      <c r="E2381" s="146"/>
      <c r="F2381" s="901"/>
    </row>
    <row r="2382" spans="1:6" customFormat="1">
      <c r="A2382" s="297"/>
      <c r="B2382" s="471"/>
      <c r="C2382" s="146"/>
      <c r="D2382" s="146"/>
      <c r="E2382" s="146"/>
      <c r="F2382" s="901"/>
    </row>
    <row r="2383" spans="1:6" customFormat="1">
      <c r="A2383" s="297"/>
      <c r="B2383" s="471"/>
      <c r="C2383" s="146"/>
      <c r="D2383" s="146"/>
      <c r="E2383" s="146"/>
      <c r="F2383" s="901"/>
    </row>
    <row r="2384" spans="1:6" customFormat="1">
      <c r="A2384" s="297"/>
      <c r="B2384" s="471"/>
      <c r="C2384" s="146"/>
      <c r="D2384" s="146"/>
      <c r="E2384" s="146"/>
      <c r="F2384" s="901"/>
    </row>
    <row r="2385" spans="1:6" customFormat="1">
      <c r="A2385" s="297"/>
      <c r="B2385" s="471"/>
      <c r="C2385" s="146"/>
      <c r="D2385" s="146"/>
      <c r="E2385" s="146"/>
      <c r="F2385" s="901"/>
    </row>
    <row r="2386" spans="1:6" customFormat="1">
      <c r="A2386" s="297"/>
      <c r="B2386" s="471"/>
      <c r="C2386" s="146"/>
      <c r="D2386" s="146"/>
      <c r="E2386" s="146"/>
      <c r="F2386" s="901"/>
    </row>
    <row r="2387" spans="1:6" customFormat="1">
      <c r="A2387" s="297"/>
      <c r="B2387" s="471"/>
      <c r="C2387" s="146"/>
      <c r="D2387" s="146"/>
      <c r="E2387" s="146"/>
      <c r="F2387" s="901"/>
    </row>
    <row r="2388" spans="1:6" customFormat="1">
      <c r="A2388" s="297"/>
      <c r="B2388" s="471"/>
      <c r="C2388" s="146"/>
      <c r="D2388" s="146"/>
      <c r="E2388" s="146"/>
      <c r="F2388" s="901"/>
    </row>
    <row r="2389" spans="1:6" customFormat="1">
      <c r="A2389" s="297"/>
      <c r="B2389" s="471"/>
      <c r="C2389" s="146"/>
      <c r="D2389" s="146"/>
      <c r="E2389" s="146"/>
      <c r="F2389" s="901"/>
    </row>
    <row r="2390" spans="1:6" customFormat="1">
      <c r="A2390" s="297"/>
      <c r="B2390" s="471"/>
      <c r="C2390" s="146"/>
      <c r="D2390" s="146"/>
      <c r="E2390" s="146"/>
      <c r="F2390" s="901"/>
    </row>
    <row r="2391" spans="1:6" customFormat="1">
      <c r="A2391" s="297"/>
      <c r="B2391" s="471"/>
      <c r="C2391" s="146"/>
      <c r="D2391" s="146"/>
      <c r="E2391" s="146"/>
      <c r="F2391" s="901"/>
    </row>
    <row r="2392" spans="1:6" customFormat="1">
      <c r="A2392" s="297"/>
      <c r="B2392" s="471"/>
      <c r="C2392" s="146"/>
      <c r="D2392" s="146"/>
      <c r="E2392" s="146"/>
      <c r="F2392" s="901"/>
    </row>
    <row r="2393" spans="1:6" customFormat="1">
      <c r="A2393" s="297"/>
      <c r="B2393" s="471"/>
      <c r="C2393" s="146"/>
      <c r="D2393" s="146"/>
      <c r="E2393" s="146"/>
      <c r="F2393" s="901"/>
    </row>
    <row r="2394" spans="1:6" customFormat="1">
      <c r="A2394" s="297"/>
      <c r="B2394" s="471"/>
      <c r="C2394" s="146"/>
      <c r="D2394" s="146"/>
      <c r="E2394" s="146"/>
      <c r="F2394" s="901"/>
    </row>
    <row r="2395" spans="1:6" customFormat="1">
      <c r="A2395" s="297"/>
      <c r="B2395" s="471"/>
      <c r="C2395" s="146"/>
      <c r="D2395" s="146"/>
      <c r="E2395" s="146"/>
      <c r="F2395" s="901"/>
    </row>
    <row r="2396" spans="1:6" customFormat="1">
      <c r="A2396" s="297"/>
      <c r="B2396" s="471"/>
      <c r="C2396" s="146"/>
      <c r="D2396" s="146"/>
      <c r="E2396" s="146"/>
      <c r="F2396" s="901"/>
    </row>
    <row r="2397" spans="1:6" customFormat="1">
      <c r="A2397" s="297"/>
      <c r="B2397" s="471"/>
      <c r="C2397" s="146"/>
      <c r="D2397" s="146"/>
      <c r="E2397" s="146"/>
      <c r="F2397" s="901"/>
    </row>
    <row r="2398" spans="1:6" customFormat="1">
      <c r="A2398" s="297"/>
      <c r="B2398" s="471"/>
      <c r="C2398" s="146"/>
      <c r="D2398" s="146"/>
      <c r="E2398" s="146"/>
      <c r="F2398" s="901"/>
    </row>
    <row r="2399" spans="1:6" customFormat="1">
      <c r="A2399" s="297"/>
      <c r="B2399" s="471"/>
      <c r="C2399" s="146"/>
      <c r="D2399" s="146"/>
      <c r="E2399" s="146"/>
      <c r="F2399" s="901"/>
    </row>
    <row r="2400" spans="1:6" customFormat="1">
      <c r="A2400" s="297"/>
      <c r="B2400" s="471"/>
      <c r="C2400" s="146"/>
      <c r="D2400" s="146"/>
      <c r="E2400" s="146"/>
      <c r="F2400" s="901"/>
    </row>
    <row r="2401" spans="1:6" customFormat="1">
      <c r="A2401" s="297"/>
      <c r="B2401" s="471"/>
      <c r="C2401" s="146"/>
      <c r="D2401" s="146"/>
      <c r="E2401" s="146"/>
      <c r="F2401" s="901"/>
    </row>
    <row r="2402" spans="1:6" customFormat="1">
      <c r="A2402" s="297"/>
      <c r="B2402" s="471"/>
      <c r="C2402" s="146"/>
      <c r="D2402" s="146"/>
      <c r="E2402" s="146"/>
      <c r="F2402" s="901"/>
    </row>
    <row r="2403" spans="1:6" customFormat="1">
      <c r="A2403" s="297"/>
      <c r="B2403" s="471"/>
      <c r="C2403" s="146"/>
      <c r="D2403" s="146"/>
      <c r="E2403" s="146"/>
      <c r="F2403" s="901"/>
    </row>
    <row r="2404" spans="1:6" customFormat="1">
      <c r="A2404" s="297"/>
      <c r="B2404" s="471"/>
      <c r="C2404" s="146"/>
      <c r="D2404" s="146"/>
      <c r="E2404" s="146"/>
      <c r="F2404" s="901"/>
    </row>
    <row r="2405" spans="1:6" customFormat="1">
      <c r="A2405" s="297"/>
      <c r="B2405" s="471"/>
      <c r="C2405" s="146"/>
      <c r="D2405" s="146"/>
      <c r="E2405" s="146"/>
      <c r="F2405" s="901"/>
    </row>
    <row r="2406" spans="1:6" customFormat="1">
      <c r="A2406" s="297"/>
      <c r="B2406" s="471"/>
      <c r="C2406" s="146"/>
      <c r="D2406" s="146"/>
      <c r="E2406" s="146"/>
      <c r="F2406" s="901"/>
    </row>
    <row r="2407" spans="1:6" customFormat="1">
      <c r="A2407" s="297"/>
      <c r="B2407" s="471"/>
      <c r="C2407" s="146"/>
      <c r="D2407" s="146"/>
      <c r="E2407" s="146"/>
      <c r="F2407" s="901"/>
    </row>
    <row r="2408" spans="1:6" customFormat="1">
      <c r="A2408" s="297"/>
      <c r="B2408" s="471"/>
      <c r="C2408" s="146"/>
      <c r="D2408" s="146"/>
      <c r="E2408" s="146"/>
      <c r="F2408" s="901"/>
    </row>
    <row r="2409" spans="1:6" customFormat="1">
      <c r="A2409" s="297"/>
      <c r="B2409" s="471"/>
      <c r="C2409" s="146"/>
      <c r="D2409" s="146"/>
      <c r="E2409" s="146"/>
      <c r="F2409" s="901"/>
    </row>
    <row r="2410" spans="1:6" customFormat="1">
      <c r="A2410" s="297"/>
      <c r="B2410" s="471"/>
      <c r="C2410" s="146"/>
      <c r="D2410" s="146"/>
      <c r="E2410" s="146"/>
      <c r="F2410" s="901"/>
    </row>
    <row r="2411" spans="1:6" customFormat="1">
      <c r="A2411" s="297"/>
      <c r="B2411" s="471"/>
      <c r="C2411" s="146"/>
      <c r="D2411" s="146"/>
      <c r="E2411" s="146"/>
      <c r="F2411" s="901"/>
    </row>
    <row r="2412" spans="1:6" customFormat="1">
      <c r="A2412" s="297"/>
      <c r="B2412" s="471"/>
      <c r="C2412" s="146"/>
      <c r="D2412" s="146"/>
      <c r="E2412" s="146"/>
      <c r="F2412" s="901"/>
    </row>
    <row r="2413" spans="1:6" customFormat="1">
      <c r="A2413" s="297"/>
      <c r="B2413" s="471"/>
      <c r="C2413" s="146"/>
      <c r="D2413" s="146"/>
      <c r="E2413" s="146"/>
      <c r="F2413" s="901"/>
    </row>
    <row r="2414" spans="1:6" customFormat="1">
      <c r="A2414" s="297"/>
      <c r="B2414" s="471"/>
      <c r="C2414" s="146"/>
      <c r="D2414" s="146"/>
      <c r="E2414" s="146"/>
      <c r="F2414" s="901"/>
    </row>
    <row r="2415" spans="1:6" customFormat="1">
      <c r="A2415" s="297"/>
      <c r="B2415" s="471"/>
      <c r="C2415" s="146"/>
      <c r="D2415" s="146"/>
      <c r="E2415" s="146"/>
      <c r="F2415" s="901"/>
    </row>
    <row r="2416" spans="1:6" customFormat="1">
      <c r="A2416" s="297"/>
      <c r="B2416" s="471"/>
      <c r="C2416" s="146"/>
      <c r="D2416" s="146"/>
      <c r="E2416" s="146"/>
      <c r="F2416" s="901"/>
    </row>
    <row r="2417" spans="1:6" customFormat="1">
      <c r="A2417" s="297"/>
      <c r="B2417" s="471"/>
      <c r="C2417" s="146"/>
      <c r="D2417" s="146"/>
      <c r="E2417" s="146"/>
      <c r="F2417" s="901"/>
    </row>
    <row r="2418" spans="1:6" customFormat="1">
      <c r="A2418" s="297"/>
      <c r="B2418" s="471"/>
      <c r="C2418" s="146"/>
      <c r="D2418" s="146"/>
      <c r="E2418" s="146"/>
      <c r="F2418" s="901"/>
    </row>
    <row r="2419" spans="1:6" customFormat="1">
      <c r="A2419" s="297"/>
      <c r="B2419" s="471"/>
      <c r="C2419" s="146"/>
      <c r="D2419" s="146"/>
      <c r="E2419" s="146"/>
      <c r="F2419" s="901"/>
    </row>
    <row r="2420" spans="1:6" customFormat="1">
      <c r="A2420" s="297"/>
      <c r="B2420" s="471"/>
      <c r="C2420" s="146"/>
      <c r="D2420" s="146"/>
      <c r="E2420" s="146"/>
      <c r="F2420" s="901"/>
    </row>
    <row r="2421" spans="1:6" customFormat="1">
      <c r="A2421" s="297"/>
      <c r="B2421" s="471"/>
      <c r="C2421" s="146"/>
      <c r="D2421" s="146"/>
      <c r="E2421" s="146"/>
      <c r="F2421" s="901"/>
    </row>
    <row r="2422" spans="1:6" customFormat="1">
      <c r="A2422" s="297"/>
      <c r="B2422" s="471"/>
      <c r="C2422" s="146"/>
      <c r="D2422" s="146"/>
      <c r="E2422" s="146"/>
      <c r="F2422" s="901"/>
    </row>
    <row r="2423" spans="1:6" customFormat="1">
      <c r="A2423" s="297"/>
      <c r="B2423" s="471"/>
      <c r="C2423" s="146"/>
      <c r="D2423" s="146"/>
      <c r="E2423" s="146"/>
      <c r="F2423" s="901"/>
    </row>
    <row r="2424" spans="1:6" customFormat="1">
      <c r="A2424" s="297"/>
      <c r="B2424" s="471"/>
      <c r="C2424" s="146"/>
      <c r="D2424" s="146"/>
      <c r="E2424" s="146"/>
      <c r="F2424" s="901"/>
    </row>
    <row r="2425" spans="1:6" customFormat="1">
      <c r="A2425" s="297"/>
      <c r="B2425" s="471"/>
      <c r="C2425" s="146"/>
      <c r="D2425" s="146"/>
      <c r="E2425" s="146"/>
      <c r="F2425" s="901"/>
    </row>
    <row r="2426" spans="1:6" customFormat="1">
      <c r="A2426" s="297"/>
      <c r="B2426" s="471"/>
      <c r="C2426" s="146"/>
      <c r="D2426" s="146"/>
      <c r="E2426" s="146"/>
      <c r="F2426" s="901"/>
    </row>
    <row r="2427" spans="1:6" customFormat="1">
      <c r="A2427" s="297"/>
      <c r="B2427" s="471"/>
      <c r="C2427" s="146"/>
      <c r="D2427" s="146"/>
      <c r="E2427" s="146"/>
      <c r="F2427" s="901"/>
    </row>
    <row r="2428" spans="1:6" customFormat="1">
      <c r="A2428" s="297"/>
      <c r="B2428" s="471"/>
      <c r="C2428" s="146"/>
      <c r="D2428" s="146"/>
      <c r="E2428" s="146"/>
      <c r="F2428" s="901"/>
    </row>
    <row r="2429" spans="1:6" customFormat="1">
      <c r="A2429" s="297"/>
      <c r="B2429" s="471"/>
      <c r="C2429" s="146"/>
      <c r="D2429" s="146"/>
      <c r="E2429" s="146"/>
      <c r="F2429" s="901"/>
    </row>
    <row r="2430" spans="1:6" customFormat="1">
      <c r="A2430" s="297"/>
      <c r="B2430" s="471"/>
      <c r="C2430" s="146"/>
      <c r="D2430" s="146"/>
      <c r="E2430" s="146"/>
      <c r="F2430" s="901"/>
    </row>
    <row r="2431" spans="1:6" customFormat="1">
      <c r="A2431" s="297"/>
      <c r="B2431" s="471"/>
      <c r="C2431" s="146"/>
      <c r="D2431" s="146"/>
      <c r="E2431" s="146"/>
      <c r="F2431" s="901"/>
    </row>
    <row r="2432" spans="1:6" customFormat="1">
      <c r="A2432" s="297"/>
      <c r="B2432" s="471"/>
      <c r="C2432" s="146"/>
      <c r="D2432" s="146"/>
      <c r="E2432" s="146"/>
      <c r="F2432" s="901"/>
    </row>
    <row r="2433" spans="1:6" customFormat="1">
      <c r="A2433" s="297"/>
      <c r="B2433" s="471"/>
      <c r="C2433" s="146"/>
      <c r="D2433" s="146"/>
      <c r="E2433" s="146"/>
      <c r="F2433" s="901"/>
    </row>
    <row r="2434" spans="1:6" customFormat="1">
      <c r="A2434" s="297"/>
      <c r="B2434" s="471"/>
      <c r="C2434" s="146"/>
      <c r="D2434" s="146"/>
      <c r="E2434" s="146"/>
      <c r="F2434" s="901"/>
    </row>
    <row r="2435" spans="1:6" customFormat="1">
      <c r="A2435" s="297"/>
      <c r="B2435" s="471"/>
      <c r="C2435" s="146"/>
      <c r="D2435" s="146"/>
      <c r="E2435" s="146"/>
      <c r="F2435" s="901"/>
    </row>
    <row r="2436" spans="1:6" customFormat="1">
      <c r="A2436" s="297"/>
      <c r="B2436" s="471"/>
      <c r="C2436" s="146"/>
      <c r="D2436" s="146"/>
      <c r="E2436" s="146"/>
      <c r="F2436" s="901"/>
    </row>
    <row r="2437" spans="1:6" customFormat="1">
      <c r="A2437" s="297"/>
      <c r="B2437" s="471"/>
      <c r="C2437" s="146"/>
      <c r="D2437" s="146"/>
      <c r="E2437" s="146"/>
      <c r="F2437" s="901"/>
    </row>
    <row r="2438" spans="1:6" customFormat="1">
      <c r="A2438" s="297"/>
      <c r="B2438" s="471"/>
      <c r="C2438" s="146"/>
      <c r="D2438" s="146"/>
      <c r="E2438" s="146"/>
      <c r="F2438" s="901"/>
    </row>
    <row r="2439" spans="1:6" customFormat="1">
      <c r="A2439" s="297"/>
      <c r="B2439" s="471"/>
      <c r="C2439" s="146"/>
      <c r="D2439" s="146"/>
      <c r="E2439" s="146"/>
      <c r="F2439" s="901"/>
    </row>
    <row r="2440" spans="1:6" customFormat="1">
      <c r="A2440" s="297"/>
      <c r="B2440" s="471"/>
      <c r="C2440" s="146"/>
      <c r="D2440" s="146"/>
      <c r="E2440" s="146"/>
      <c r="F2440" s="901"/>
    </row>
    <row r="2441" spans="1:6" customFormat="1">
      <c r="A2441" s="297"/>
      <c r="B2441" s="471"/>
      <c r="C2441" s="146"/>
      <c r="D2441" s="146"/>
      <c r="E2441" s="146"/>
      <c r="F2441" s="901"/>
    </row>
    <row r="2442" spans="1:6" customFormat="1">
      <c r="A2442" s="297"/>
      <c r="B2442" s="471"/>
      <c r="C2442" s="146"/>
      <c r="D2442" s="146"/>
      <c r="E2442" s="146"/>
      <c r="F2442" s="901"/>
    </row>
    <row r="2443" spans="1:6" customFormat="1">
      <c r="A2443" s="297"/>
      <c r="B2443" s="471"/>
      <c r="C2443" s="146"/>
      <c r="D2443" s="146"/>
      <c r="E2443" s="146"/>
      <c r="F2443" s="901"/>
    </row>
    <row r="2444" spans="1:6" customFormat="1">
      <c r="A2444" s="297"/>
      <c r="B2444" s="471"/>
      <c r="C2444" s="146"/>
      <c r="D2444" s="146"/>
      <c r="E2444" s="146"/>
      <c r="F2444" s="901"/>
    </row>
    <row r="2445" spans="1:6" customFormat="1">
      <c r="A2445" s="297"/>
      <c r="B2445" s="471"/>
      <c r="C2445" s="146"/>
      <c r="D2445" s="146"/>
      <c r="E2445" s="146"/>
      <c r="F2445" s="901"/>
    </row>
    <row r="2446" spans="1:6" customFormat="1">
      <c r="A2446" s="297"/>
      <c r="B2446" s="471"/>
      <c r="C2446" s="146"/>
      <c r="D2446" s="146"/>
      <c r="E2446" s="146"/>
      <c r="F2446" s="901"/>
    </row>
    <row r="2447" spans="1:6" customFormat="1">
      <c r="A2447" s="297"/>
      <c r="B2447" s="471"/>
      <c r="C2447" s="146"/>
      <c r="D2447" s="146"/>
      <c r="E2447" s="146"/>
      <c r="F2447" s="901"/>
    </row>
    <row r="2448" spans="1:6" customFormat="1">
      <c r="A2448" s="297"/>
      <c r="B2448" s="471"/>
      <c r="C2448" s="146"/>
      <c r="D2448" s="146"/>
      <c r="E2448" s="146"/>
      <c r="F2448" s="901"/>
    </row>
    <row r="2449" spans="1:6" customFormat="1">
      <c r="A2449" s="297"/>
      <c r="B2449" s="471"/>
      <c r="C2449" s="146"/>
      <c r="D2449" s="146"/>
      <c r="E2449" s="146"/>
      <c r="F2449" s="901"/>
    </row>
    <row r="2450" spans="1:6" customFormat="1">
      <c r="A2450" s="297"/>
      <c r="B2450" s="471"/>
      <c r="C2450" s="146"/>
      <c r="D2450" s="146"/>
      <c r="E2450" s="146"/>
      <c r="F2450" s="901"/>
    </row>
    <row r="2451" spans="1:6" customFormat="1">
      <c r="A2451" s="297"/>
      <c r="B2451" s="471"/>
      <c r="C2451" s="146"/>
      <c r="D2451" s="146"/>
      <c r="E2451" s="146"/>
      <c r="F2451" s="901"/>
    </row>
    <row r="2452" spans="1:6" customFormat="1">
      <c r="A2452" s="297"/>
      <c r="B2452" s="471"/>
      <c r="C2452" s="146"/>
      <c r="D2452" s="146"/>
      <c r="E2452" s="146"/>
      <c r="F2452" s="901"/>
    </row>
    <row r="2453" spans="1:6" customFormat="1">
      <c r="A2453" s="297"/>
      <c r="B2453" s="471"/>
      <c r="C2453" s="146"/>
      <c r="D2453" s="146"/>
      <c r="E2453" s="146"/>
      <c r="F2453" s="901"/>
    </row>
    <row r="2454" spans="1:6" customFormat="1">
      <c r="A2454" s="297"/>
      <c r="B2454" s="471"/>
      <c r="C2454" s="146"/>
      <c r="D2454" s="146"/>
      <c r="E2454" s="146"/>
      <c r="F2454" s="901"/>
    </row>
    <row r="2455" spans="1:6" customFormat="1">
      <c r="A2455" s="297"/>
      <c r="B2455" s="471"/>
      <c r="C2455" s="146"/>
      <c r="D2455" s="146"/>
      <c r="E2455" s="146"/>
      <c r="F2455" s="901"/>
    </row>
    <row r="2456" spans="1:6" customFormat="1">
      <c r="A2456" s="297"/>
      <c r="B2456" s="471"/>
      <c r="C2456" s="146"/>
      <c r="D2456" s="146"/>
      <c r="E2456" s="146"/>
      <c r="F2456" s="901"/>
    </row>
    <row r="2457" spans="1:6" customFormat="1">
      <c r="A2457" s="297"/>
      <c r="B2457" s="471"/>
      <c r="C2457" s="146"/>
      <c r="D2457" s="146"/>
      <c r="E2457" s="146"/>
      <c r="F2457" s="901"/>
    </row>
    <row r="2458" spans="1:6" customFormat="1">
      <c r="A2458" s="297"/>
      <c r="B2458" s="471"/>
      <c r="C2458" s="146"/>
      <c r="D2458" s="146"/>
      <c r="E2458" s="146"/>
      <c r="F2458" s="901"/>
    </row>
    <row r="2459" spans="1:6" customFormat="1">
      <c r="A2459" s="297"/>
      <c r="B2459" s="471"/>
      <c r="C2459" s="146"/>
      <c r="D2459" s="146"/>
      <c r="E2459" s="146"/>
      <c r="F2459" s="901"/>
    </row>
    <row r="2460" spans="1:6" customFormat="1">
      <c r="A2460" s="297"/>
      <c r="B2460" s="471"/>
      <c r="C2460" s="146"/>
      <c r="D2460" s="146"/>
      <c r="E2460" s="146"/>
      <c r="F2460" s="901"/>
    </row>
    <row r="2461" spans="1:6" customFormat="1">
      <c r="A2461" s="297"/>
      <c r="B2461" s="471"/>
      <c r="C2461" s="146"/>
      <c r="D2461" s="146"/>
      <c r="E2461" s="146"/>
      <c r="F2461" s="901"/>
    </row>
    <row r="2462" spans="1:6" customFormat="1">
      <c r="A2462" s="297"/>
      <c r="B2462" s="471"/>
      <c r="C2462" s="146"/>
      <c r="D2462" s="146"/>
      <c r="E2462" s="146"/>
      <c r="F2462" s="901"/>
    </row>
    <row r="2463" spans="1:6" customFormat="1">
      <c r="A2463" s="297"/>
      <c r="B2463" s="471"/>
      <c r="C2463" s="146"/>
      <c r="D2463" s="146"/>
      <c r="E2463" s="146"/>
      <c r="F2463" s="901"/>
    </row>
    <row r="2464" spans="1:6" customFormat="1">
      <c r="A2464" s="297"/>
      <c r="B2464" s="471"/>
      <c r="C2464" s="146"/>
      <c r="D2464" s="146"/>
      <c r="E2464" s="146"/>
      <c r="F2464" s="901"/>
    </row>
    <row r="2465" spans="1:6" customFormat="1">
      <c r="A2465" s="297"/>
      <c r="B2465" s="471"/>
      <c r="C2465" s="146"/>
      <c r="D2465" s="146"/>
      <c r="E2465" s="146"/>
      <c r="F2465" s="901"/>
    </row>
    <row r="2466" spans="1:6" customFormat="1">
      <c r="A2466" s="297"/>
      <c r="B2466" s="471"/>
      <c r="C2466" s="146"/>
      <c r="D2466" s="146"/>
      <c r="E2466" s="146"/>
      <c r="F2466" s="901"/>
    </row>
    <row r="2467" spans="1:6" customFormat="1">
      <c r="A2467" s="297"/>
      <c r="B2467" s="471"/>
      <c r="C2467" s="146"/>
      <c r="D2467" s="146"/>
      <c r="E2467" s="146"/>
      <c r="F2467" s="901"/>
    </row>
    <row r="2468" spans="1:6" customFormat="1">
      <c r="A2468" s="297"/>
      <c r="B2468" s="471"/>
      <c r="C2468" s="146"/>
      <c r="D2468" s="146"/>
      <c r="E2468" s="146"/>
      <c r="F2468" s="901"/>
    </row>
    <row r="2469" spans="1:6" customFormat="1">
      <c r="A2469" s="297"/>
      <c r="B2469" s="471"/>
      <c r="C2469" s="146"/>
      <c r="D2469" s="146"/>
      <c r="E2469" s="146"/>
      <c r="F2469" s="901"/>
    </row>
    <row r="2470" spans="1:6" customFormat="1">
      <c r="A2470" s="297"/>
      <c r="B2470" s="471"/>
      <c r="C2470" s="146"/>
      <c r="D2470" s="146"/>
      <c r="E2470" s="146"/>
      <c r="F2470" s="901"/>
    </row>
    <row r="2471" spans="1:6" customFormat="1">
      <c r="A2471" s="297"/>
      <c r="B2471" s="471"/>
      <c r="C2471" s="146"/>
      <c r="D2471" s="146"/>
      <c r="E2471" s="146"/>
      <c r="F2471" s="901"/>
    </row>
    <row r="2472" spans="1:6" customFormat="1">
      <c r="A2472" s="297"/>
      <c r="B2472" s="471"/>
      <c r="C2472" s="146"/>
      <c r="D2472" s="146"/>
      <c r="E2472" s="146"/>
      <c r="F2472" s="901"/>
    </row>
    <row r="2473" spans="1:6" customFormat="1">
      <c r="A2473" s="297"/>
      <c r="B2473" s="471"/>
      <c r="C2473" s="146"/>
      <c r="D2473" s="146"/>
      <c r="E2473" s="146"/>
      <c r="F2473" s="901"/>
    </row>
    <row r="2474" spans="1:6" customFormat="1">
      <c r="A2474" s="297"/>
      <c r="B2474" s="471"/>
      <c r="C2474" s="146"/>
      <c r="D2474" s="146"/>
      <c r="E2474" s="146"/>
      <c r="F2474" s="901"/>
    </row>
    <row r="2475" spans="1:6" customFormat="1">
      <c r="A2475" s="297"/>
      <c r="B2475" s="471"/>
      <c r="C2475" s="146"/>
      <c r="D2475" s="146"/>
      <c r="E2475" s="146"/>
      <c r="F2475" s="901"/>
    </row>
    <row r="2476" spans="1:6" customFormat="1">
      <c r="A2476" s="297"/>
      <c r="B2476" s="471"/>
      <c r="C2476" s="146"/>
      <c r="D2476" s="146"/>
      <c r="E2476" s="146"/>
      <c r="F2476" s="901"/>
    </row>
    <row r="2477" spans="1:6" customFormat="1">
      <c r="A2477" s="297"/>
      <c r="B2477" s="471"/>
      <c r="C2477" s="146"/>
      <c r="D2477" s="146"/>
      <c r="E2477" s="146"/>
      <c r="F2477" s="901"/>
    </row>
    <row r="2478" spans="1:6" customFormat="1">
      <c r="A2478" s="297"/>
      <c r="B2478" s="471"/>
      <c r="C2478" s="146"/>
      <c r="D2478" s="146"/>
      <c r="E2478" s="146"/>
      <c r="F2478" s="901"/>
    </row>
    <row r="2479" spans="1:6" customFormat="1">
      <c r="A2479" s="297"/>
      <c r="B2479" s="471"/>
      <c r="C2479" s="146"/>
      <c r="D2479" s="146"/>
      <c r="E2479" s="146"/>
      <c r="F2479" s="901"/>
    </row>
    <row r="2480" spans="1:6" customFormat="1">
      <c r="A2480" s="297"/>
      <c r="B2480" s="471"/>
      <c r="C2480" s="146"/>
      <c r="D2480" s="146"/>
      <c r="E2480" s="146"/>
      <c r="F2480" s="901"/>
    </row>
    <row r="2481" spans="1:6" customFormat="1">
      <c r="A2481" s="297"/>
      <c r="B2481" s="471"/>
      <c r="C2481" s="146"/>
      <c r="D2481" s="146"/>
      <c r="E2481" s="146"/>
      <c r="F2481" s="901"/>
    </row>
    <row r="2482" spans="1:6" customFormat="1">
      <c r="A2482" s="297"/>
      <c r="B2482" s="471"/>
      <c r="C2482" s="146"/>
      <c r="D2482" s="146"/>
      <c r="E2482" s="146"/>
      <c r="F2482" s="901"/>
    </row>
    <row r="2483" spans="1:6" customFormat="1">
      <c r="A2483" s="297"/>
      <c r="B2483" s="471"/>
      <c r="C2483" s="146"/>
      <c r="D2483" s="146"/>
      <c r="E2483" s="146"/>
      <c r="F2483" s="901"/>
    </row>
    <row r="2484" spans="1:6" customFormat="1">
      <c r="A2484" s="297"/>
      <c r="B2484" s="471"/>
      <c r="C2484" s="146"/>
      <c r="D2484" s="146"/>
      <c r="E2484" s="146"/>
      <c r="F2484" s="901"/>
    </row>
    <row r="2485" spans="1:6" customFormat="1">
      <c r="A2485" s="297"/>
      <c r="B2485" s="471"/>
      <c r="C2485" s="146"/>
      <c r="D2485" s="146"/>
      <c r="E2485" s="146"/>
      <c r="F2485" s="901"/>
    </row>
    <row r="2486" spans="1:6" customFormat="1">
      <c r="A2486" s="297"/>
      <c r="B2486" s="471"/>
      <c r="C2486" s="146"/>
      <c r="D2486" s="146"/>
      <c r="E2486" s="146"/>
      <c r="F2486" s="901"/>
    </row>
    <row r="2487" spans="1:6" customFormat="1">
      <c r="A2487" s="297"/>
      <c r="B2487" s="471"/>
      <c r="C2487" s="146"/>
      <c r="D2487" s="146"/>
      <c r="E2487" s="146"/>
      <c r="F2487" s="901"/>
    </row>
    <row r="2488" spans="1:6" customFormat="1">
      <c r="A2488" s="297"/>
      <c r="B2488" s="471"/>
      <c r="C2488" s="146"/>
      <c r="D2488" s="146"/>
      <c r="E2488" s="146"/>
      <c r="F2488" s="901"/>
    </row>
    <row r="2489" spans="1:6" customFormat="1">
      <c r="A2489" s="297"/>
      <c r="B2489" s="471"/>
      <c r="C2489" s="146"/>
      <c r="D2489" s="146"/>
      <c r="E2489" s="146"/>
      <c r="F2489" s="901"/>
    </row>
    <row r="2490" spans="1:6" customFormat="1">
      <c r="A2490" s="297"/>
      <c r="B2490" s="471"/>
      <c r="C2490" s="146"/>
      <c r="D2490" s="146"/>
      <c r="E2490" s="146"/>
      <c r="F2490" s="901"/>
    </row>
    <row r="2491" spans="1:6" customFormat="1">
      <c r="A2491" s="297"/>
      <c r="B2491" s="471"/>
      <c r="C2491" s="146"/>
      <c r="D2491" s="146"/>
      <c r="E2491" s="146"/>
      <c r="F2491" s="901"/>
    </row>
    <row r="2492" spans="1:6" customFormat="1">
      <c r="A2492" s="297"/>
      <c r="B2492" s="471"/>
      <c r="C2492" s="146"/>
      <c r="D2492" s="146"/>
      <c r="E2492" s="146"/>
      <c r="F2492" s="901"/>
    </row>
    <row r="2493" spans="1:6" customFormat="1">
      <c r="A2493" s="297"/>
      <c r="B2493" s="471"/>
      <c r="C2493" s="146"/>
      <c r="D2493" s="146"/>
      <c r="E2493" s="146"/>
      <c r="F2493" s="901"/>
    </row>
    <row r="2494" spans="1:6" customFormat="1">
      <c r="A2494" s="297"/>
      <c r="B2494" s="471"/>
      <c r="C2494" s="146"/>
      <c r="D2494" s="146"/>
      <c r="E2494" s="146"/>
      <c r="F2494" s="901"/>
    </row>
    <row r="2495" spans="1:6" customFormat="1">
      <c r="A2495" s="297"/>
      <c r="B2495" s="471"/>
      <c r="C2495" s="146"/>
      <c r="D2495" s="146"/>
      <c r="E2495" s="146"/>
      <c r="F2495" s="901"/>
    </row>
    <row r="2496" spans="1:6" customFormat="1">
      <c r="A2496" s="297"/>
      <c r="B2496" s="471"/>
      <c r="C2496" s="146"/>
      <c r="D2496" s="146"/>
      <c r="E2496" s="146"/>
      <c r="F2496" s="901"/>
    </row>
    <row r="2497" spans="1:6" customFormat="1">
      <c r="A2497" s="297"/>
      <c r="B2497" s="471"/>
      <c r="C2497" s="146"/>
      <c r="D2497" s="146"/>
      <c r="E2497" s="146"/>
      <c r="F2497" s="901"/>
    </row>
    <row r="2498" spans="1:6" customFormat="1">
      <c r="A2498" s="297"/>
      <c r="B2498" s="471"/>
      <c r="C2498" s="146"/>
      <c r="D2498" s="146"/>
      <c r="E2498" s="146"/>
      <c r="F2498" s="901"/>
    </row>
    <row r="2499" spans="1:6" customFormat="1">
      <c r="A2499" s="297"/>
      <c r="B2499" s="471"/>
      <c r="C2499" s="146"/>
      <c r="D2499" s="146"/>
      <c r="E2499" s="146"/>
      <c r="F2499" s="901"/>
    </row>
    <row r="2500" spans="1:6" customFormat="1">
      <c r="A2500" s="297"/>
      <c r="B2500" s="471"/>
      <c r="C2500" s="146"/>
      <c r="D2500" s="146"/>
      <c r="E2500" s="146"/>
      <c r="F2500" s="901"/>
    </row>
    <row r="2501" spans="1:6" customFormat="1">
      <c r="A2501" s="297"/>
      <c r="B2501" s="471"/>
      <c r="C2501" s="146"/>
      <c r="D2501" s="146"/>
      <c r="E2501" s="146"/>
      <c r="F2501" s="901"/>
    </row>
    <row r="2502" spans="1:6" customFormat="1">
      <c r="A2502" s="297"/>
      <c r="B2502" s="471"/>
      <c r="C2502" s="146"/>
      <c r="D2502" s="146"/>
      <c r="E2502" s="146"/>
      <c r="F2502" s="901"/>
    </row>
    <row r="2503" spans="1:6" customFormat="1">
      <c r="A2503" s="297"/>
      <c r="B2503" s="471"/>
      <c r="C2503" s="146"/>
      <c r="D2503" s="146"/>
      <c r="E2503" s="146"/>
      <c r="F2503" s="901"/>
    </row>
    <row r="2504" spans="1:6" customFormat="1">
      <c r="A2504" s="297"/>
      <c r="B2504" s="471"/>
      <c r="C2504" s="146"/>
      <c r="D2504" s="146"/>
      <c r="E2504" s="146"/>
      <c r="F2504" s="901"/>
    </row>
    <row r="2505" spans="1:6" customFormat="1">
      <c r="A2505" s="297"/>
      <c r="B2505" s="471"/>
      <c r="C2505" s="146"/>
      <c r="D2505" s="146"/>
      <c r="E2505" s="146"/>
      <c r="F2505" s="901"/>
    </row>
    <row r="2506" spans="1:6" customFormat="1">
      <c r="A2506" s="297"/>
      <c r="B2506" s="471"/>
      <c r="C2506" s="146"/>
      <c r="D2506" s="146"/>
      <c r="E2506" s="146"/>
      <c r="F2506" s="901"/>
    </row>
    <row r="2507" spans="1:6" customFormat="1">
      <c r="A2507" s="297"/>
      <c r="B2507" s="471"/>
      <c r="C2507" s="146"/>
      <c r="D2507" s="146"/>
      <c r="E2507" s="146"/>
      <c r="F2507" s="901"/>
    </row>
    <row r="2508" spans="1:6" customFormat="1">
      <c r="A2508" s="297"/>
      <c r="B2508" s="471"/>
      <c r="C2508" s="146"/>
      <c r="D2508" s="146"/>
      <c r="E2508" s="146"/>
      <c r="F2508" s="901"/>
    </row>
    <row r="2509" spans="1:6" customFormat="1">
      <c r="A2509" s="297"/>
      <c r="B2509" s="471"/>
      <c r="C2509" s="146"/>
      <c r="D2509" s="146"/>
      <c r="E2509" s="146"/>
      <c r="F2509" s="901"/>
    </row>
    <row r="2510" spans="1:6" customFormat="1">
      <c r="A2510" s="297"/>
      <c r="B2510" s="471"/>
      <c r="C2510" s="146"/>
      <c r="D2510" s="146"/>
      <c r="E2510" s="146"/>
      <c r="F2510" s="901"/>
    </row>
    <row r="2511" spans="1:6" customFormat="1">
      <c r="A2511" s="297"/>
      <c r="B2511" s="471"/>
      <c r="C2511" s="146"/>
      <c r="D2511" s="146"/>
      <c r="E2511" s="146"/>
      <c r="F2511" s="901"/>
    </row>
    <row r="2512" spans="1:6" customFormat="1">
      <c r="A2512" s="297"/>
      <c r="B2512" s="471"/>
      <c r="C2512" s="146"/>
      <c r="D2512" s="146"/>
      <c r="E2512" s="146"/>
      <c r="F2512" s="901"/>
    </row>
    <row r="2513" spans="1:6" customFormat="1">
      <c r="A2513" s="297"/>
      <c r="B2513" s="471"/>
      <c r="C2513" s="146"/>
      <c r="D2513" s="146"/>
      <c r="E2513" s="146"/>
      <c r="F2513" s="901"/>
    </row>
    <row r="2514" spans="1:6" customFormat="1">
      <c r="A2514" s="297"/>
      <c r="B2514" s="471"/>
      <c r="C2514" s="146"/>
      <c r="D2514" s="146"/>
      <c r="E2514" s="146"/>
      <c r="F2514" s="901"/>
    </row>
    <row r="2515" spans="1:6" customFormat="1">
      <c r="A2515" s="297"/>
      <c r="B2515" s="471"/>
      <c r="C2515" s="146"/>
      <c r="D2515" s="146"/>
      <c r="E2515" s="146"/>
      <c r="F2515" s="901"/>
    </row>
    <row r="2516" spans="1:6" customFormat="1">
      <c r="A2516" s="297"/>
      <c r="B2516" s="471"/>
      <c r="C2516" s="146"/>
      <c r="D2516" s="146"/>
      <c r="E2516" s="146"/>
      <c r="F2516" s="901"/>
    </row>
    <row r="2517" spans="1:6" customFormat="1">
      <c r="A2517" s="297"/>
      <c r="B2517" s="471"/>
      <c r="C2517" s="146"/>
      <c r="D2517" s="146"/>
      <c r="E2517" s="146"/>
      <c r="F2517" s="901"/>
    </row>
    <row r="2518" spans="1:6" customFormat="1">
      <c r="A2518" s="297"/>
      <c r="B2518" s="471"/>
      <c r="C2518" s="146"/>
      <c r="D2518" s="146"/>
      <c r="E2518" s="146"/>
      <c r="F2518" s="901"/>
    </row>
    <row r="2519" spans="1:6" customFormat="1">
      <c r="A2519" s="297"/>
      <c r="B2519" s="471"/>
      <c r="C2519" s="146"/>
      <c r="D2519" s="146"/>
      <c r="E2519" s="146"/>
      <c r="F2519" s="901"/>
    </row>
    <row r="2520" spans="1:6" customFormat="1">
      <c r="A2520" s="297"/>
      <c r="B2520" s="471"/>
      <c r="C2520" s="146"/>
      <c r="D2520" s="146"/>
      <c r="E2520" s="146"/>
      <c r="F2520" s="901"/>
    </row>
    <row r="2521" spans="1:6" customFormat="1">
      <c r="A2521" s="297"/>
      <c r="B2521" s="471"/>
      <c r="C2521" s="146"/>
      <c r="D2521" s="146"/>
      <c r="E2521" s="146"/>
      <c r="F2521" s="901"/>
    </row>
    <row r="2522" spans="1:6" customFormat="1">
      <c r="A2522" s="297"/>
      <c r="B2522" s="471"/>
      <c r="C2522" s="146"/>
      <c r="D2522" s="146"/>
      <c r="E2522" s="146"/>
      <c r="F2522" s="901"/>
    </row>
    <row r="2523" spans="1:6" customFormat="1">
      <c r="A2523" s="297"/>
      <c r="B2523" s="471"/>
      <c r="C2523" s="146"/>
      <c r="D2523" s="146"/>
      <c r="E2523" s="146"/>
      <c r="F2523" s="901"/>
    </row>
    <row r="2524" spans="1:6" customFormat="1">
      <c r="A2524" s="297"/>
      <c r="B2524" s="471"/>
      <c r="C2524" s="146"/>
      <c r="D2524" s="146"/>
      <c r="E2524" s="146"/>
      <c r="F2524" s="901"/>
    </row>
    <row r="2525" spans="1:6" customFormat="1">
      <c r="A2525" s="297"/>
      <c r="B2525" s="471"/>
      <c r="C2525" s="146"/>
      <c r="D2525" s="146"/>
      <c r="E2525" s="146"/>
      <c r="F2525" s="901"/>
    </row>
    <row r="2526" spans="1:6" customFormat="1">
      <c r="A2526" s="297"/>
      <c r="B2526" s="471"/>
      <c r="C2526" s="146"/>
      <c r="D2526" s="146"/>
      <c r="E2526" s="146"/>
      <c r="F2526" s="901"/>
    </row>
    <row r="2527" spans="1:6" customFormat="1">
      <c r="A2527" s="297"/>
      <c r="B2527" s="471"/>
      <c r="C2527" s="146"/>
      <c r="D2527" s="146"/>
      <c r="E2527" s="146"/>
      <c r="F2527" s="901"/>
    </row>
    <row r="2528" spans="1:6" customFormat="1">
      <c r="A2528" s="297"/>
      <c r="B2528" s="471"/>
      <c r="C2528" s="146"/>
      <c r="D2528" s="146"/>
      <c r="E2528" s="146"/>
      <c r="F2528" s="901"/>
    </row>
    <row r="2529" spans="1:6" customFormat="1">
      <c r="A2529" s="297"/>
      <c r="B2529" s="471"/>
      <c r="C2529" s="146"/>
      <c r="D2529" s="146"/>
      <c r="E2529" s="146"/>
      <c r="F2529" s="901"/>
    </row>
    <row r="2530" spans="1:6" customFormat="1">
      <c r="A2530" s="297"/>
      <c r="B2530" s="471"/>
      <c r="C2530" s="146"/>
      <c r="D2530" s="146"/>
      <c r="E2530" s="146"/>
      <c r="F2530" s="901"/>
    </row>
    <row r="2531" spans="1:6" customFormat="1">
      <c r="A2531" s="297"/>
      <c r="B2531" s="471"/>
      <c r="C2531" s="146"/>
      <c r="D2531" s="146"/>
      <c r="E2531" s="146"/>
      <c r="F2531" s="901"/>
    </row>
    <row r="2532" spans="1:6" customFormat="1">
      <c r="A2532" s="297"/>
      <c r="B2532" s="471"/>
      <c r="C2532" s="146"/>
      <c r="D2532" s="146"/>
      <c r="E2532" s="146"/>
      <c r="F2532" s="901"/>
    </row>
    <row r="2533" spans="1:6" customFormat="1">
      <c r="A2533" s="297"/>
      <c r="B2533" s="471"/>
      <c r="C2533" s="146"/>
      <c r="D2533" s="146"/>
      <c r="E2533" s="146"/>
      <c r="F2533" s="901"/>
    </row>
    <row r="2534" spans="1:6" customFormat="1">
      <c r="A2534" s="297"/>
      <c r="B2534" s="471"/>
      <c r="C2534" s="146"/>
      <c r="D2534" s="146"/>
      <c r="E2534" s="146"/>
      <c r="F2534" s="901"/>
    </row>
    <row r="2535" spans="1:6" customFormat="1">
      <c r="A2535" s="297"/>
      <c r="B2535" s="471"/>
      <c r="C2535" s="146"/>
      <c r="D2535" s="146"/>
      <c r="E2535" s="146"/>
      <c r="F2535" s="901"/>
    </row>
    <row r="2536" spans="1:6" customFormat="1">
      <c r="A2536" s="297"/>
      <c r="B2536" s="471"/>
      <c r="C2536" s="146"/>
      <c r="D2536" s="146"/>
      <c r="E2536" s="146"/>
      <c r="F2536" s="901"/>
    </row>
    <row r="2537" spans="1:6" customFormat="1">
      <c r="A2537" s="297"/>
      <c r="B2537" s="471"/>
      <c r="C2537" s="146"/>
      <c r="D2537" s="146"/>
      <c r="E2537" s="146"/>
      <c r="F2537" s="901"/>
    </row>
    <row r="2538" spans="1:6" customFormat="1">
      <c r="A2538" s="297"/>
      <c r="B2538" s="471"/>
      <c r="C2538" s="146"/>
      <c r="D2538" s="146"/>
      <c r="E2538" s="146"/>
      <c r="F2538" s="901"/>
    </row>
    <row r="2539" spans="1:6" customFormat="1">
      <c r="A2539" s="297"/>
      <c r="B2539" s="471"/>
      <c r="C2539" s="146"/>
      <c r="D2539" s="146"/>
      <c r="E2539" s="146"/>
      <c r="F2539" s="901"/>
    </row>
    <row r="2540" spans="1:6" customFormat="1">
      <c r="A2540" s="297"/>
      <c r="B2540" s="471"/>
      <c r="C2540" s="146"/>
      <c r="D2540" s="146"/>
      <c r="E2540" s="146"/>
      <c r="F2540" s="901"/>
    </row>
    <row r="2541" spans="1:6" customFormat="1">
      <c r="A2541" s="297"/>
      <c r="B2541" s="471"/>
      <c r="C2541" s="146"/>
      <c r="D2541" s="146"/>
      <c r="E2541" s="146"/>
      <c r="F2541" s="901"/>
    </row>
    <row r="2542" spans="1:6" customFormat="1">
      <c r="A2542" s="297"/>
      <c r="B2542" s="471"/>
      <c r="C2542" s="146"/>
      <c r="D2542" s="146"/>
      <c r="E2542" s="146"/>
      <c r="F2542" s="901"/>
    </row>
    <row r="2543" spans="1:6" customFormat="1">
      <c r="A2543" s="297"/>
      <c r="B2543" s="471"/>
      <c r="C2543" s="146"/>
      <c r="D2543" s="146"/>
      <c r="E2543" s="146"/>
      <c r="F2543" s="901"/>
    </row>
    <row r="2544" spans="1:6" customFormat="1">
      <c r="A2544" s="297"/>
      <c r="B2544" s="471"/>
      <c r="C2544" s="146"/>
      <c r="D2544" s="146"/>
      <c r="E2544" s="146"/>
      <c r="F2544" s="901"/>
    </row>
    <row r="2545" spans="1:6" customFormat="1">
      <c r="A2545" s="297"/>
      <c r="B2545" s="471"/>
      <c r="C2545" s="146"/>
      <c r="D2545" s="146"/>
      <c r="E2545" s="146"/>
      <c r="F2545" s="901"/>
    </row>
    <row r="2546" spans="1:6" customFormat="1">
      <c r="A2546" s="297"/>
      <c r="B2546" s="471"/>
      <c r="C2546" s="146"/>
      <c r="D2546" s="146"/>
      <c r="E2546" s="146"/>
      <c r="F2546" s="901"/>
    </row>
    <row r="2547" spans="1:6" customFormat="1">
      <c r="A2547" s="297"/>
      <c r="B2547" s="471"/>
      <c r="C2547" s="146"/>
      <c r="D2547" s="146"/>
      <c r="E2547" s="146"/>
      <c r="F2547" s="901"/>
    </row>
    <row r="2548" spans="1:6" customFormat="1">
      <c r="A2548" s="297"/>
      <c r="B2548" s="471"/>
      <c r="C2548" s="146"/>
      <c r="D2548" s="146"/>
      <c r="E2548" s="146"/>
      <c r="F2548" s="901"/>
    </row>
    <row r="2549" spans="1:6" customFormat="1">
      <c r="A2549" s="297"/>
      <c r="B2549" s="471"/>
      <c r="C2549" s="146"/>
      <c r="D2549" s="146"/>
      <c r="E2549" s="146"/>
      <c r="F2549" s="901"/>
    </row>
    <row r="2550" spans="1:6" customFormat="1">
      <c r="A2550" s="297"/>
      <c r="B2550" s="471"/>
      <c r="C2550" s="146"/>
      <c r="D2550" s="146"/>
      <c r="E2550" s="146"/>
      <c r="F2550" s="901"/>
    </row>
    <row r="2551" spans="1:6" customFormat="1">
      <c r="A2551" s="297"/>
      <c r="B2551" s="471"/>
      <c r="C2551" s="146"/>
      <c r="D2551" s="146"/>
      <c r="E2551" s="146"/>
      <c r="F2551" s="901"/>
    </row>
    <row r="2552" spans="1:6" customFormat="1">
      <c r="A2552" s="297"/>
      <c r="B2552" s="471"/>
      <c r="C2552" s="146"/>
      <c r="D2552" s="146"/>
      <c r="E2552" s="146"/>
      <c r="F2552" s="901"/>
    </row>
    <row r="2553" spans="1:6" customFormat="1">
      <c r="A2553" s="297"/>
      <c r="B2553" s="471"/>
      <c r="C2553" s="146"/>
      <c r="D2553" s="146"/>
      <c r="E2553" s="146"/>
      <c r="F2553" s="901"/>
    </row>
    <row r="2554" spans="1:6" customFormat="1">
      <c r="A2554" s="297"/>
      <c r="B2554" s="471"/>
      <c r="C2554" s="146"/>
      <c r="D2554" s="146"/>
      <c r="E2554" s="146"/>
      <c r="F2554" s="901"/>
    </row>
    <row r="2555" spans="1:6" customFormat="1">
      <c r="A2555" s="297"/>
      <c r="B2555" s="471"/>
      <c r="C2555" s="146"/>
      <c r="D2555" s="146"/>
      <c r="E2555" s="146"/>
      <c r="F2555" s="901"/>
    </row>
    <row r="2556" spans="1:6" customFormat="1">
      <c r="A2556" s="297"/>
      <c r="B2556" s="471"/>
      <c r="C2556" s="146"/>
      <c r="D2556" s="146"/>
      <c r="E2556" s="146"/>
      <c r="F2556" s="901"/>
    </row>
    <row r="2557" spans="1:6" customFormat="1">
      <c r="A2557" s="297"/>
      <c r="B2557" s="471"/>
      <c r="C2557" s="146"/>
      <c r="D2557" s="146"/>
      <c r="E2557" s="146"/>
      <c r="F2557" s="901"/>
    </row>
    <row r="2558" spans="1:6" customFormat="1">
      <c r="A2558" s="297"/>
      <c r="B2558" s="471"/>
      <c r="C2558" s="146"/>
      <c r="D2558" s="146"/>
      <c r="E2558" s="146"/>
      <c r="F2558" s="901"/>
    </row>
    <row r="2559" spans="1:6" customFormat="1">
      <c r="A2559" s="297"/>
      <c r="B2559" s="471"/>
      <c r="C2559" s="146"/>
      <c r="D2559" s="146"/>
      <c r="E2559" s="146"/>
      <c r="F2559" s="901"/>
    </row>
    <row r="2560" spans="1:6" customFormat="1">
      <c r="A2560" s="297"/>
      <c r="B2560" s="471"/>
      <c r="C2560" s="146"/>
      <c r="D2560" s="146"/>
      <c r="E2560" s="146"/>
      <c r="F2560" s="901"/>
    </row>
    <row r="2561" spans="1:6" customFormat="1">
      <c r="A2561" s="297"/>
      <c r="B2561" s="471"/>
      <c r="C2561" s="146"/>
      <c r="D2561" s="146"/>
      <c r="E2561" s="146"/>
      <c r="F2561" s="901"/>
    </row>
    <row r="2562" spans="1:6" customFormat="1">
      <c r="A2562" s="297"/>
      <c r="B2562" s="471"/>
      <c r="C2562" s="146"/>
      <c r="D2562" s="146"/>
      <c r="E2562" s="146"/>
      <c r="F2562" s="901"/>
    </row>
    <row r="2563" spans="1:6" customFormat="1">
      <c r="A2563" s="297"/>
      <c r="B2563" s="471"/>
      <c r="C2563" s="146"/>
      <c r="D2563" s="146"/>
      <c r="E2563" s="146"/>
      <c r="F2563" s="901"/>
    </row>
    <row r="2564" spans="1:6" customFormat="1">
      <c r="A2564" s="297"/>
      <c r="B2564" s="471"/>
      <c r="C2564" s="146"/>
      <c r="D2564" s="146"/>
      <c r="E2564" s="146"/>
      <c r="F2564" s="901"/>
    </row>
    <row r="2565" spans="1:6" customFormat="1">
      <c r="A2565" s="297"/>
      <c r="B2565" s="471"/>
      <c r="C2565" s="146"/>
      <c r="D2565" s="146"/>
      <c r="E2565" s="146"/>
      <c r="F2565" s="901"/>
    </row>
    <row r="2566" spans="1:6" customFormat="1">
      <c r="A2566" s="297"/>
      <c r="B2566" s="471"/>
      <c r="C2566" s="146"/>
      <c r="D2566" s="146"/>
      <c r="E2566" s="146"/>
      <c r="F2566" s="901"/>
    </row>
    <row r="2567" spans="1:6" customFormat="1">
      <c r="A2567" s="297"/>
      <c r="B2567" s="471"/>
      <c r="C2567" s="146"/>
      <c r="D2567" s="146"/>
      <c r="E2567" s="146"/>
      <c r="F2567" s="901"/>
    </row>
    <row r="2568" spans="1:6" customFormat="1">
      <c r="A2568" s="297"/>
      <c r="B2568" s="471"/>
      <c r="C2568" s="146"/>
      <c r="D2568" s="146"/>
      <c r="E2568" s="146"/>
      <c r="F2568" s="901"/>
    </row>
    <row r="2569" spans="1:6" customFormat="1">
      <c r="A2569" s="297"/>
      <c r="B2569" s="471"/>
      <c r="C2569" s="146"/>
      <c r="D2569" s="146"/>
      <c r="E2569" s="146"/>
      <c r="F2569" s="901"/>
    </row>
    <row r="2570" spans="1:6" customFormat="1">
      <c r="A2570" s="297"/>
      <c r="B2570" s="471"/>
      <c r="C2570" s="146"/>
      <c r="D2570" s="146"/>
      <c r="E2570" s="146"/>
      <c r="F2570" s="901"/>
    </row>
    <row r="2571" spans="1:6" customFormat="1">
      <c r="A2571" s="297"/>
      <c r="B2571" s="471"/>
      <c r="C2571" s="146"/>
      <c r="D2571" s="146"/>
      <c r="E2571" s="146"/>
      <c r="F2571" s="901"/>
    </row>
    <row r="2572" spans="1:6" customFormat="1">
      <c r="A2572" s="297"/>
      <c r="B2572" s="471"/>
      <c r="C2572" s="146"/>
      <c r="D2572" s="146"/>
      <c r="E2572" s="146"/>
      <c r="F2572" s="901"/>
    </row>
    <row r="2573" spans="1:6" customFormat="1">
      <c r="A2573" s="297"/>
      <c r="B2573" s="471"/>
      <c r="C2573" s="146"/>
      <c r="D2573" s="146"/>
      <c r="E2573" s="146"/>
      <c r="F2573" s="901"/>
    </row>
    <row r="2574" spans="1:6" customFormat="1">
      <c r="A2574" s="297"/>
      <c r="B2574" s="471"/>
      <c r="C2574" s="146"/>
      <c r="D2574" s="146"/>
      <c r="E2574" s="146"/>
      <c r="F2574" s="901"/>
    </row>
    <row r="2575" spans="1:6" customFormat="1">
      <c r="A2575" s="297"/>
      <c r="B2575" s="471"/>
      <c r="C2575" s="146"/>
      <c r="D2575" s="146"/>
      <c r="E2575" s="146"/>
      <c r="F2575" s="901"/>
    </row>
    <row r="2576" spans="1:6" customFormat="1">
      <c r="A2576" s="297"/>
      <c r="B2576" s="471"/>
      <c r="C2576" s="146"/>
      <c r="D2576" s="146"/>
      <c r="E2576" s="146"/>
      <c r="F2576" s="901"/>
    </row>
    <row r="2577" spans="1:6" customFormat="1">
      <c r="A2577" s="297"/>
      <c r="B2577" s="471"/>
      <c r="C2577" s="146"/>
      <c r="D2577" s="146"/>
      <c r="E2577" s="146"/>
      <c r="F2577" s="901"/>
    </row>
    <row r="2578" spans="1:6" customFormat="1">
      <c r="A2578" s="297"/>
      <c r="B2578" s="471"/>
      <c r="C2578" s="146"/>
      <c r="D2578" s="146"/>
      <c r="E2578" s="146"/>
      <c r="F2578" s="901"/>
    </row>
    <row r="2579" spans="1:6" customFormat="1">
      <c r="A2579" s="297"/>
      <c r="B2579" s="471"/>
      <c r="C2579" s="146"/>
      <c r="D2579" s="146"/>
      <c r="E2579" s="146"/>
      <c r="F2579" s="901"/>
    </row>
    <row r="2580" spans="1:6" customFormat="1">
      <c r="A2580" s="297"/>
      <c r="B2580" s="471"/>
      <c r="C2580" s="146"/>
      <c r="D2580" s="146"/>
      <c r="E2580" s="146"/>
      <c r="F2580" s="901"/>
    </row>
    <row r="2581" spans="1:6" customFormat="1">
      <c r="A2581" s="297"/>
      <c r="B2581" s="471"/>
      <c r="C2581" s="146"/>
      <c r="D2581" s="146"/>
      <c r="E2581" s="146"/>
      <c r="F2581" s="901"/>
    </row>
    <row r="2582" spans="1:6" customFormat="1">
      <c r="A2582" s="297"/>
      <c r="B2582" s="471"/>
      <c r="C2582" s="146"/>
      <c r="D2582" s="146"/>
      <c r="E2582" s="146"/>
      <c r="F2582" s="901"/>
    </row>
    <row r="2583" spans="1:6" customFormat="1">
      <c r="A2583" s="297"/>
      <c r="B2583" s="471"/>
      <c r="C2583" s="146"/>
      <c r="D2583" s="146"/>
      <c r="E2583" s="146"/>
      <c r="F2583" s="901"/>
    </row>
    <row r="2584" spans="1:6" customFormat="1">
      <c r="A2584" s="297"/>
      <c r="B2584" s="471"/>
      <c r="C2584" s="146"/>
      <c r="D2584" s="146"/>
      <c r="E2584" s="146"/>
      <c r="F2584" s="901"/>
    </row>
    <row r="2585" spans="1:6" customFormat="1">
      <c r="A2585" s="297"/>
      <c r="B2585" s="471"/>
      <c r="C2585" s="146"/>
      <c r="D2585" s="146"/>
      <c r="E2585" s="146"/>
      <c r="F2585" s="901"/>
    </row>
    <row r="2586" spans="1:6" customFormat="1">
      <c r="A2586" s="297"/>
      <c r="B2586" s="471"/>
      <c r="C2586" s="146"/>
      <c r="D2586" s="146"/>
      <c r="E2586" s="146"/>
      <c r="F2586" s="901"/>
    </row>
    <row r="2587" spans="1:6" customFormat="1">
      <c r="A2587" s="297"/>
      <c r="B2587" s="471"/>
      <c r="C2587" s="146"/>
      <c r="D2587" s="146"/>
      <c r="E2587" s="146"/>
      <c r="F2587" s="901"/>
    </row>
    <row r="2588" spans="1:6" customFormat="1">
      <c r="A2588" s="297"/>
      <c r="B2588" s="471"/>
      <c r="C2588" s="146"/>
      <c r="D2588" s="146"/>
      <c r="E2588" s="146"/>
      <c r="F2588" s="901"/>
    </row>
    <row r="2589" spans="1:6" customFormat="1">
      <c r="A2589" s="297"/>
      <c r="B2589" s="471"/>
      <c r="C2589" s="146"/>
      <c r="D2589" s="146"/>
      <c r="E2589" s="146"/>
      <c r="F2589" s="901"/>
    </row>
    <row r="2590" spans="1:6" customFormat="1">
      <c r="A2590" s="297"/>
      <c r="B2590" s="471"/>
      <c r="C2590" s="146"/>
      <c r="D2590" s="146"/>
      <c r="E2590" s="146"/>
      <c r="F2590" s="901"/>
    </row>
    <row r="2591" spans="1:6" customFormat="1">
      <c r="A2591" s="297"/>
      <c r="B2591" s="471"/>
      <c r="C2591" s="146"/>
      <c r="D2591" s="146"/>
      <c r="E2591" s="146"/>
      <c r="F2591" s="901"/>
    </row>
    <row r="2592" spans="1:6" customFormat="1">
      <c r="A2592" s="297"/>
      <c r="B2592" s="471"/>
      <c r="C2592" s="146"/>
      <c r="D2592" s="146"/>
      <c r="E2592" s="146"/>
      <c r="F2592" s="901"/>
    </row>
    <row r="2593" spans="1:6" customFormat="1">
      <c r="A2593" s="297"/>
      <c r="B2593" s="471"/>
      <c r="C2593" s="146"/>
      <c r="D2593" s="146"/>
      <c r="E2593" s="146"/>
      <c r="F2593" s="901"/>
    </row>
    <row r="2594" spans="1:6" customFormat="1">
      <c r="A2594" s="297"/>
      <c r="B2594" s="471"/>
      <c r="C2594" s="146"/>
      <c r="D2594" s="146"/>
      <c r="E2594" s="146"/>
      <c r="F2594" s="901"/>
    </row>
    <row r="2595" spans="1:6" customFormat="1">
      <c r="A2595" s="297"/>
      <c r="B2595" s="471"/>
      <c r="C2595" s="146"/>
      <c r="D2595" s="146"/>
      <c r="E2595" s="146"/>
      <c r="F2595" s="901"/>
    </row>
    <row r="2596" spans="1:6" customFormat="1">
      <c r="A2596" s="297"/>
      <c r="B2596" s="471"/>
      <c r="C2596" s="146"/>
      <c r="D2596" s="146"/>
      <c r="E2596" s="146"/>
      <c r="F2596" s="901"/>
    </row>
    <row r="2597" spans="1:6" customFormat="1">
      <c r="A2597" s="297"/>
      <c r="B2597" s="471"/>
      <c r="C2597" s="146"/>
      <c r="D2597" s="146"/>
      <c r="E2597" s="146"/>
      <c r="F2597" s="901"/>
    </row>
    <row r="2598" spans="1:6" customFormat="1">
      <c r="A2598" s="297"/>
      <c r="B2598" s="471"/>
      <c r="C2598" s="146"/>
      <c r="D2598" s="146"/>
      <c r="E2598" s="146"/>
      <c r="F2598" s="901"/>
    </row>
    <row r="2599" spans="1:6" customFormat="1">
      <c r="A2599" s="297"/>
      <c r="B2599" s="471"/>
      <c r="C2599" s="146"/>
      <c r="D2599" s="146"/>
      <c r="E2599" s="146"/>
      <c r="F2599" s="901"/>
    </row>
    <row r="2600" spans="1:6" customFormat="1">
      <c r="A2600" s="297"/>
      <c r="B2600" s="471"/>
      <c r="C2600" s="146"/>
      <c r="D2600" s="146"/>
      <c r="E2600" s="146"/>
      <c r="F2600" s="901"/>
    </row>
    <row r="2601" spans="1:6" customFormat="1">
      <c r="A2601" s="297"/>
      <c r="B2601" s="471"/>
      <c r="C2601" s="146"/>
      <c r="D2601" s="146"/>
      <c r="E2601" s="146"/>
      <c r="F2601" s="901"/>
    </row>
    <row r="2602" spans="1:6" customFormat="1">
      <c r="A2602" s="297"/>
      <c r="B2602" s="471"/>
      <c r="C2602" s="146"/>
      <c r="D2602" s="146"/>
      <c r="E2602" s="146"/>
      <c r="F2602" s="901"/>
    </row>
    <row r="2603" spans="1:6" customFormat="1">
      <c r="A2603" s="297"/>
      <c r="B2603" s="471"/>
      <c r="C2603" s="146"/>
      <c r="D2603" s="146"/>
      <c r="E2603" s="146"/>
      <c r="F2603" s="901"/>
    </row>
    <row r="2604" spans="1:6" customFormat="1">
      <c r="A2604" s="297"/>
      <c r="B2604" s="471"/>
      <c r="C2604" s="146"/>
      <c r="D2604" s="146"/>
      <c r="E2604" s="146"/>
      <c r="F2604" s="901"/>
    </row>
    <row r="2605" spans="1:6" customFormat="1">
      <c r="A2605" s="297"/>
      <c r="B2605" s="471"/>
      <c r="C2605" s="146"/>
      <c r="D2605" s="146"/>
      <c r="E2605" s="146"/>
      <c r="F2605" s="901"/>
    </row>
    <row r="2606" spans="1:6" customFormat="1">
      <c r="A2606" s="297"/>
      <c r="B2606" s="471"/>
      <c r="C2606" s="146"/>
      <c r="D2606" s="146"/>
      <c r="E2606" s="146"/>
      <c r="F2606" s="901"/>
    </row>
    <row r="2607" spans="1:6" customFormat="1">
      <c r="A2607" s="297"/>
      <c r="B2607" s="471"/>
      <c r="C2607" s="146"/>
      <c r="D2607" s="146"/>
      <c r="E2607" s="146"/>
      <c r="F2607" s="901"/>
    </row>
    <row r="2608" spans="1:6" customFormat="1">
      <c r="A2608" s="297"/>
      <c r="B2608" s="471"/>
      <c r="C2608" s="146"/>
      <c r="D2608" s="146"/>
      <c r="E2608" s="146"/>
      <c r="F2608" s="901"/>
    </row>
    <row r="2609" spans="1:6" customFormat="1">
      <c r="A2609" s="297"/>
      <c r="B2609" s="471"/>
      <c r="C2609" s="146"/>
      <c r="D2609" s="146"/>
      <c r="E2609" s="146"/>
      <c r="F2609" s="901"/>
    </row>
    <row r="2610" spans="1:6" customFormat="1">
      <c r="A2610" s="297"/>
      <c r="B2610" s="471"/>
      <c r="C2610" s="146"/>
      <c r="D2610" s="146"/>
      <c r="E2610" s="146"/>
      <c r="F2610" s="901"/>
    </row>
    <row r="2611" spans="1:6" customFormat="1">
      <c r="A2611" s="297"/>
      <c r="B2611" s="471"/>
      <c r="C2611" s="146"/>
      <c r="D2611" s="146"/>
      <c r="E2611" s="146"/>
      <c r="F2611" s="901"/>
    </row>
    <row r="2612" spans="1:6" customFormat="1">
      <c r="A2612" s="297"/>
      <c r="B2612" s="471"/>
      <c r="C2612" s="146"/>
      <c r="D2612" s="146"/>
      <c r="E2612" s="146"/>
      <c r="F2612" s="901"/>
    </row>
    <row r="2613" spans="1:6" customFormat="1">
      <c r="A2613" s="297"/>
      <c r="B2613" s="471"/>
      <c r="C2613" s="146"/>
      <c r="D2613" s="146"/>
      <c r="E2613" s="146"/>
      <c r="F2613" s="901"/>
    </row>
    <row r="2614" spans="1:6" customFormat="1">
      <c r="A2614" s="297"/>
      <c r="B2614" s="471"/>
      <c r="C2614" s="146"/>
      <c r="D2614" s="146"/>
      <c r="E2614" s="146"/>
      <c r="F2614" s="901"/>
    </row>
    <row r="2615" spans="1:6" customFormat="1">
      <c r="A2615" s="297"/>
      <c r="B2615" s="471"/>
      <c r="C2615" s="146"/>
      <c r="D2615" s="146"/>
      <c r="E2615" s="146"/>
      <c r="F2615" s="901"/>
    </row>
    <row r="2616" spans="1:6" customFormat="1">
      <c r="A2616" s="297"/>
      <c r="B2616" s="471"/>
      <c r="C2616" s="146"/>
      <c r="D2616" s="146"/>
      <c r="E2616" s="146"/>
      <c r="F2616" s="901"/>
    </row>
    <row r="2617" spans="1:6" customFormat="1">
      <c r="A2617" s="297"/>
      <c r="B2617" s="471"/>
      <c r="C2617" s="146"/>
      <c r="D2617" s="146"/>
      <c r="E2617" s="146"/>
      <c r="F2617" s="901"/>
    </row>
    <row r="2618" spans="1:6" customFormat="1">
      <c r="A2618" s="297"/>
      <c r="B2618" s="471"/>
      <c r="C2618" s="146"/>
      <c r="D2618" s="146"/>
      <c r="E2618" s="146"/>
      <c r="F2618" s="901"/>
    </row>
    <row r="2619" spans="1:6" customFormat="1">
      <c r="A2619" s="297"/>
      <c r="B2619" s="471"/>
      <c r="C2619" s="146"/>
      <c r="D2619" s="146"/>
      <c r="E2619" s="146"/>
      <c r="F2619" s="901"/>
    </row>
    <row r="2620" spans="1:6" customFormat="1">
      <c r="A2620" s="297"/>
      <c r="B2620" s="471"/>
      <c r="C2620" s="146"/>
      <c r="D2620" s="146"/>
      <c r="E2620" s="146"/>
      <c r="F2620" s="901"/>
    </row>
    <row r="2621" spans="1:6" customFormat="1">
      <c r="A2621" s="297"/>
      <c r="B2621" s="471"/>
      <c r="C2621" s="146"/>
      <c r="D2621" s="146"/>
      <c r="E2621" s="146"/>
      <c r="F2621" s="901"/>
    </row>
    <row r="2622" spans="1:6" customFormat="1">
      <c r="A2622" s="297"/>
      <c r="B2622" s="471"/>
      <c r="C2622" s="146"/>
      <c r="D2622" s="146"/>
      <c r="E2622" s="146"/>
      <c r="F2622" s="901"/>
    </row>
    <row r="2623" spans="1:6" customFormat="1">
      <c r="A2623" s="297"/>
      <c r="B2623" s="471"/>
      <c r="C2623" s="146"/>
      <c r="D2623" s="146"/>
      <c r="E2623" s="146"/>
      <c r="F2623" s="901"/>
    </row>
    <row r="2624" spans="1:6" customFormat="1">
      <c r="A2624" s="297"/>
      <c r="B2624" s="471"/>
      <c r="C2624" s="146"/>
      <c r="D2624" s="146"/>
      <c r="E2624" s="146"/>
      <c r="F2624" s="901"/>
    </row>
    <row r="2625" spans="1:6" customFormat="1">
      <c r="A2625" s="297"/>
      <c r="B2625" s="471"/>
      <c r="C2625" s="146"/>
      <c r="D2625" s="146"/>
      <c r="E2625" s="146"/>
      <c r="F2625" s="901"/>
    </row>
    <row r="2626" spans="1:6" customFormat="1">
      <c r="A2626" s="297"/>
      <c r="B2626" s="471"/>
      <c r="C2626" s="146"/>
      <c r="D2626" s="146"/>
      <c r="E2626" s="146"/>
      <c r="F2626" s="901"/>
    </row>
    <row r="2627" spans="1:6" customFormat="1">
      <c r="A2627" s="297"/>
      <c r="B2627" s="471"/>
      <c r="C2627" s="146"/>
      <c r="D2627" s="146"/>
      <c r="E2627" s="146"/>
      <c r="F2627" s="901"/>
    </row>
    <row r="2628" spans="1:6" customFormat="1">
      <c r="A2628" s="297"/>
      <c r="B2628" s="471"/>
      <c r="C2628" s="146"/>
      <c r="D2628" s="146"/>
      <c r="E2628" s="146"/>
      <c r="F2628" s="901"/>
    </row>
    <row r="2629" spans="1:6" customFormat="1">
      <c r="A2629" s="297"/>
      <c r="B2629" s="471"/>
      <c r="C2629" s="146"/>
      <c r="D2629" s="146"/>
      <c r="E2629" s="146"/>
      <c r="F2629" s="901"/>
    </row>
    <row r="2630" spans="1:6" customFormat="1">
      <c r="A2630" s="297"/>
      <c r="B2630" s="471"/>
      <c r="C2630" s="146"/>
      <c r="D2630" s="146"/>
      <c r="E2630" s="146"/>
      <c r="F2630" s="901"/>
    </row>
    <row r="2631" spans="1:6" customFormat="1">
      <c r="A2631" s="297"/>
      <c r="B2631" s="471"/>
      <c r="C2631" s="146"/>
      <c r="D2631" s="146"/>
      <c r="E2631" s="146"/>
      <c r="F2631" s="901"/>
    </row>
    <row r="2632" spans="1:6" customFormat="1">
      <c r="A2632" s="297"/>
      <c r="B2632" s="471"/>
      <c r="C2632" s="146"/>
      <c r="D2632" s="146"/>
      <c r="E2632" s="146"/>
      <c r="F2632" s="901"/>
    </row>
    <row r="2633" spans="1:6" customFormat="1">
      <c r="A2633" s="297"/>
      <c r="B2633" s="471"/>
      <c r="C2633" s="146"/>
      <c r="D2633" s="146"/>
      <c r="E2633" s="146"/>
      <c r="F2633" s="901"/>
    </row>
    <row r="2634" spans="1:6" customFormat="1">
      <c r="A2634" s="297"/>
      <c r="B2634" s="471"/>
      <c r="C2634" s="146"/>
      <c r="D2634" s="146"/>
      <c r="E2634" s="146"/>
      <c r="F2634" s="901"/>
    </row>
    <row r="2635" spans="1:6" customFormat="1">
      <c r="A2635" s="297"/>
      <c r="B2635" s="471"/>
      <c r="C2635" s="146"/>
      <c r="D2635" s="146"/>
      <c r="E2635" s="146"/>
      <c r="F2635" s="901"/>
    </row>
    <row r="2636" spans="1:6" customFormat="1">
      <c r="A2636" s="297"/>
      <c r="B2636" s="471"/>
      <c r="C2636" s="146"/>
      <c r="D2636" s="146"/>
      <c r="E2636" s="146"/>
      <c r="F2636" s="901"/>
    </row>
    <row r="2637" spans="1:6" customFormat="1">
      <c r="A2637" s="297"/>
      <c r="B2637" s="471"/>
      <c r="C2637" s="146"/>
      <c r="D2637" s="146"/>
      <c r="E2637" s="146"/>
      <c r="F2637" s="901"/>
    </row>
    <row r="2638" spans="1:6" customFormat="1">
      <c r="A2638" s="297"/>
      <c r="B2638" s="471"/>
      <c r="C2638" s="146"/>
      <c r="D2638" s="146"/>
      <c r="E2638" s="146"/>
      <c r="F2638" s="901"/>
    </row>
    <row r="2639" spans="1:6" customFormat="1">
      <c r="A2639" s="297"/>
      <c r="B2639" s="471"/>
      <c r="C2639" s="146"/>
      <c r="D2639" s="146"/>
      <c r="E2639" s="146"/>
      <c r="F2639" s="901"/>
    </row>
    <row r="2640" spans="1:6" customFormat="1">
      <c r="A2640" s="297"/>
      <c r="B2640" s="471"/>
      <c r="C2640" s="146"/>
      <c r="D2640" s="146"/>
      <c r="E2640" s="146"/>
      <c r="F2640" s="901"/>
    </row>
    <row r="2641" spans="1:6" customFormat="1">
      <c r="A2641" s="297"/>
      <c r="B2641" s="471"/>
      <c r="C2641" s="146"/>
      <c r="D2641" s="146"/>
      <c r="E2641" s="146"/>
      <c r="F2641" s="901"/>
    </row>
    <row r="2642" spans="1:6" customFormat="1">
      <c r="A2642" s="297"/>
      <c r="B2642" s="471"/>
      <c r="C2642" s="146"/>
      <c r="D2642" s="146"/>
      <c r="E2642" s="146"/>
      <c r="F2642" s="901"/>
    </row>
    <row r="2643" spans="1:6" customFormat="1">
      <c r="A2643" s="297"/>
      <c r="B2643" s="471"/>
      <c r="C2643" s="146"/>
      <c r="D2643" s="146"/>
      <c r="E2643" s="146"/>
      <c r="F2643" s="901"/>
    </row>
    <row r="2644" spans="1:6" customFormat="1">
      <c r="A2644" s="297"/>
      <c r="B2644" s="471"/>
      <c r="C2644" s="146"/>
      <c r="D2644" s="146"/>
      <c r="E2644" s="146"/>
      <c r="F2644" s="901"/>
    </row>
    <row r="2645" spans="1:6" customFormat="1">
      <c r="A2645" s="297"/>
      <c r="B2645" s="471"/>
      <c r="C2645" s="146"/>
      <c r="D2645" s="146"/>
      <c r="E2645" s="146"/>
      <c r="F2645" s="901"/>
    </row>
    <row r="2646" spans="1:6" customFormat="1">
      <c r="A2646" s="297"/>
      <c r="B2646" s="471"/>
      <c r="C2646" s="146"/>
      <c r="D2646" s="146"/>
      <c r="E2646" s="146"/>
      <c r="F2646" s="901"/>
    </row>
    <row r="2647" spans="1:6" customFormat="1">
      <c r="A2647" s="297"/>
      <c r="B2647" s="471"/>
      <c r="C2647" s="146"/>
      <c r="D2647" s="146"/>
      <c r="E2647" s="146"/>
      <c r="F2647" s="901"/>
    </row>
    <row r="2648" spans="1:6" customFormat="1">
      <c r="A2648" s="297"/>
      <c r="B2648" s="471"/>
      <c r="C2648" s="146"/>
      <c r="D2648" s="146"/>
      <c r="E2648" s="146"/>
      <c r="F2648" s="901"/>
    </row>
    <row r="2649" spans="1:6" customFormat="1">
      <c r="A2649" s="297"/>
      <c r="B2649" s="471"/>
      <c r="C2649" s="146"/>
      <c r="D2649" s="146"/>
      <c r="E2649" s="146"/>
      <c r="F2649" s="901"/>
    </row>
    <row r="2650" spans="1:6" customFormat="1">
      <c r="A2650" s="297"/>
      <c r="B2650" s="471"/>
      <c r="C2650" s="146"/>
      <c r="D2650" s="146"/>
      <c r="E2650" s="146"/>
      <c r="F2650" s="901"/>
    </row>
    <row r="2651" spans="1:6" customFormat="1">
      <c r="A2651" s="297"/>
      <c r="B2651" s="471"/>
      <c r="C2651" s="146"/>
      <c r="D2651" s="146"/>
      <c r="E2651" s="146"/>
      <c r="F2651" s="901"/>
    </row>
    <row r="2652" spans="1:6" customFormat="1">
      <c r="A2652" s="297"/>
      <c r="B2652" s="471"/>
      <c r="C2652" s="146"/>
      <c r="D2652" s="146"/>
      <c r="E2652" s="146"/>
      <c r="F2652" s="901"/>
    </row>
    <row r="2653" spans="1:6" customFormat="1">
      <c r="A2653" s="297"/>
      <c r="B2653" s="471"/>
      <c r="C2653" s="146"/>
      <c r="D2653" s="146"/>
      <c r="E2653" s="146"/>
      <c r="F2653" s="901"/>
    </row>
    <row r="2654" spans="1:6" customFormat="1">
      <c r="A2654" s="297"/>
      <c r="B2654" s="471"/>
      <c r="C2654" s="146"/>
      <c r="D2654" s="146"/>
      <c r="E2654" s="146"/>
      <c r="F2654" s="901"/>
    </row>
    <row r="2655" spans="1:6" customFormat="1">
      <c r="A2655" s="297"/>
      <c r="B2655" s="471"/>
      <c r="C2655" s="146"/>
      <c r="D2655" s="146"/>
      <c r="E2655" s="146"/>
      <c r="F2655" s="901"/>
    </row>
    <row r="2656" spans="1:6" customFormat="1">
      <c r="A2656" s="297"/>
      <c r="B2656" s="471"/>
      <c r="C2656" s="146"/>
      <c r="D2656" s="146"/>
      <c r="E2656" s="146"/>
      <c r="F2656" s="901"/>
    </row>
    <row r="2657" spans="1:6" customFormat="1">
      <c r="A2657" s="297"/>
      <c r="B2657" s="471"/>
      <c r="C2657" s="146"/>
      <c r="D2657" s="146"/>
      <c r="E2657" s="146"/>
      <c r="F2657" s="901"/>
    </row>
    <row r="2658" spans="1:6" customFormat="1">
      <c r="A2658" s="297"/>
      <c r="B2658" s="471"/>
      <c r="C2658" s="146"/>
      <c r="D2658" s="146"/>
      <c r="E2658" s="146"/>
      <c r="F2658" s="901"/>
    </row>
    <row r="2659" spans="1:6" customFormat="1">
      <c r="A2659" s="297"/>
      <c r="B2659" s="471"/>
      <c r="C2659" s="146"/>
      <c r="D2659" s="146"/>
      <c r="E2659" s="146"/>
      <c r="F2659" s="901"/>
    </row>
    <row r="2660" spans="1:6" customFormat="1">
      <c r="A2660" s="297"/>
      <c r="B2660" s="471"/>
      <c r="C2660" s="146"/>
      <c r="D2660" s="146"/>
      <c r="E2660" s="146"/>
      <c r="F2660" s="901"/>
    </row>
    <row r="2661" spans="1:6" customFormat="1">
      <c r="A2661" s="297"/>
      <c r="B2661" s="471"/>
      <c r="C2661" s="146"/>
      <c r="D2661" s="146"/>
      <c r="E2661" s="146"/>
      <c r="F2661" s="901"/>
    </row>
    <row r="2662" spans="1:6" customFormat="1">
      <c r="A2662" s="297"/>
      <c r="B2662" s="471"/>
      <c r="C2662" s="146"/>
      <c r="D2662" s="146"/>
      <c r="E2662" s="146"/>
      <c r="F2662" s="901"/>
    </row>
    <row r="2663" spans="1:6" customFormat="1">
      <c r="A2663" s="297"/>
      <c r="B2663" s="471"/>
      <c r="C2663" s="146"/>
      <c r="D2663" s="146"/>
      <c r="E2663" s="146"/>
      <c r="F2663" s="901"/>
    </row>
    <row r="2664" spans="1:6" customFormat="1">
      <c r="A2664" s="297"/>
      <c r="B2664" s="471"/>
      <c r="C2664" s="146"/>
      <c r="D2664" s="146"/>
      <c r="E2664" s="146"/>
      <c r="F2664" s="901"/>
    </row>
    <row r="2665" spans="1:6" customFormat="1">
      <c r="A2665" s="297"/>
      <c r="B2665" s="471"/>
      <c r="C2665" s="146"/>
      <c r="D2665" s="146"/>
      <c r="E2665" s="146"/>
      <c r="F2665" s="901"/>
    </row>
    <row r="2666" spans="1:6" customFormat="1">
      <c r="A2666" s="297"/>
      <c r="B2666" s="471"/>
      <c r="C2666" s="146"/>
      <c r="D2666" s="146"/>
      <c r="E2666" s="146"/>
      <c r="F2666" s="901"/>
    </row>
    <row r="2667" spans="1:6" customFormat="1">
      <c r="A2667" s="297"/>
      <c r="B2667" s="471"/>
      <c r="C2667" s="146"/>
      <c r="D2667" s="146"/>
      <c r="E2667" s="146"/>
      <c r="F2667" s="901"/>
    </row>
    <row r="2668" spans="1:6" customFormat="1">
      <c r="A2668" s="297"/>
      <c r="B2668" s="471"/>
      <c r="C2668" s="146"/>
      <c r="D2668" s="146"/>
      <c r="E2668" s="146"/>
      <c r="F2668" s="901"/>
    </row>
    <row r="2669" spans="1:6" customFormat="1">
      <c r="A2669" s="297"/>
      <c r="B2669" s="471"/>
      <c r="C2669" s="146"/>
      <c r="D2669" s="146"/>
      <c r="E2669" s="146"/>
      <c r="F2669" s="901"/>
    </row>
    <row r="2670" spans="1:6" customFormat="1">
      <c r="A2670" s="297"/>
      <c r="B2670" s="471"/>
      <c r="C2670" s="146"/>
      <c r="D2670" s="146"/>
      <c r="E2670" s="146"/>
      <c r="F2670" s="901"/>
    </row>
    <row r="2671" spans="1:6" customFormat="1">
      <c r="A2671" s="297"/>
      <c r="B2671" s="471"/>
      <c r="C2671" s="146"/>
      <c r="D2671" s="146"/>
      <c r="E2671" s="146"/>
      <c r="F2671" s="901"/>
    </row>
    <row r="2672" spans="1:6" customFormat="1">
      <c r="A2672" s="297"/>
      <c r="B2672" s="471"/>
      <c r="C2672" s="146"/>
      <c r="D2672" s="146"/>
      <c r="E2672" s="146"/>
      <c r="F2672" s="901"/>
    </row>
    <row r="2673" spans="1:6" customFormat="1">
      <c r="A2673" s="297"/>
      <c r="B2673" s="471"/>
      <c r="C2673" s="146"/>
      <c r="D2673" s="146"/>
      <c r="E2673" s="146"/>
      <c r="F2673" s="901"/>
    </row>
    <row r="2674" spans="1:6" customFormat="1">
      <c r="A2674" s="297"/>
      <c r="B2674" s="471"/>
      <c r="C2674" s="146"/>
      <c r="D2674" s="146"/>
      <c r="E2674" s="146"/>
      <c r="F2674" s="901"/>
    </row>
    <row r="2675" spans="1:6" customFormat="1">
      <c r="A2675" s="297"/>
      <c r="B2675" s="471"/>
      <c r="C2675" s="146"/>
      <c r="D2675" s="146"/>
      <c r="E2675" s="146"/>
      <c r="F2675" s="901"/>
    </row>
    <row r="2676" spans="1:6" customFormat="1">
      <c r="A2676" s="297"/>
      <c r="B2676" s="471"/>
      <c r="C2676" s="146"/>
      <c r="D2676" s="146"/>
      <c r="E2676" s="146"/>
      <c r="F2676" s="901"/>
    </row>
    <row r="2677" spans="1:6" customFormat="1">
      <c r="A2677" s="297"/>
      <c r="B2677" s="471"/>
      <c r="C2677" s="146"/>
      <c r="D2677" s="146"/>
      <c r="E2677" s="146"/>
      <c r="F2677" s="901"/>
    </row>
    <row r="2678" spans="1:6" customFormat="1">
      <c r="A2678" s="297"/>
      <c r="B2678" s="471"/>
      <c r="C2678" s="146"/>
      <c r="D2678" s="146"/>
      <c r="E2678" s="146"/>
      <c r="F2678" s="901"/>
    </row>
    <row r="2679" spans="1:6" customFormat="1">
      <c r="A2679" s="297"/>
      <c r="B2679" s="471"/>
      <c r="C2679" s="146"/>
      <c r="D2679" s="146"/>
      <c r="E2679" s="146"/>
      <c r="F2679" s="901"/>
    </row>
    <row r="2680" spans="1:6" customFormat="1">
      <c r="A2680" s="297"/>
      <c r="B2680" s="471"/>
      <c r="C2680" s="146"/>
      <c r="D2680" s="146"/>
      <c r="E2680" s="146"/>
      <c r="F2680" s="901"/>
    </row>
    <row r="2681" spans="1:6" customFormat="1">
      <c r="A2681" s="297"/>
      <c r="B2681" s="471"/>
      <c r="C2681" s="146"/>
      <c r="D2681" s="146"/>
      <c r="E2681" s="146"/>
      <c r="F2681" s="901"/>
    </row>
    <row r="2682" spans="1:6" customFormat="1">
      <c r="A2682" s="297"/>
      <c r="B2682" s="471"/>
      <c r="C2682" s="146"/>
      <c r="D2682" s="146"/>
      <c r="E2682" s="146"/>
      <c r="F2682" s="901"/>
    </row>
    <row r="2683" spans="1:6" customFormat="1">
      <c r="A2683" s="297"/>
      <c r="B2683" s="471"/>
      <c r="C2683" s="146"/>
      <c r="D2683" s="146"/>
      <c r="E2683" s="146"/>
      <c r="F2683" s="901"/>
    </row>
    <row r="2684" spans="1:6" customFormat="1">
      <c r="A2684" s="297"/>
      <c r="B2684" s="471"/>
      <c r="C2684" s="146"/>
      <c r="D2684" s="146"/>
      <c r="E2684" s="146"/>
      <c r="F2684" s="901"/>
    </row>
    <row r="2685" spans="1:6" customFormat="1">
      <c r="A2685" s="297"/>
      <c r="B2685" s="471"/>
      <c r="C2685" s="146"/>
      <c r="D2685" s="146"/>
      <c r="E2685" s="146"/>
      <c r="F2685" s="901"/>
    </row>
    <row r="2686" spans="1:6" customFormat="1">
      <c r="A2686" s="297"/>
      <c r="B2686" s="471"/>
      <c r="C2686" s="146"/>
      <c r="D2686" s="146"/>
      <c r="E2686" s="146"/>
      <c r="F2686" s="901"/>
    </row>
    <row r="2687" spans="1:6" customFormat="1">
      <c r="A2687" s="297"/>
      <c r="B2687" s="471"/>
      <c r="C2687" s="146"/>
      <c r="D2687" s="146"/>
      <c r="E2687" s="146"/>
      <c r="F2687" s="901"/>
    </row>
    <row r="2688" spans="1:6" customFormat="1">
      <c r="A2688" s="297"/>
      <c r="B2688" s="471"/>
      <c r="C2688" s="146"/>
      <c r="D2688" s="146"/>
      <c r="E2688" s="146"/>
      <c r="F2688" s="901"/>
    </row>
    <row r="2689" spans="1:6" customFormat="1">
      <c r="A2689" s="297"/>
      <c r="B2689" s="471"/>
      <c r="C2689" s="146"/>
      <c r="D2689" s="146"/>
      <c r="E2689" s="146"/>
      <c r="F2689" s="901"/>
    </row>
    <row r="2690" spans="1:6" customFormat="1">
      <c r="A2690" s="297"/>
      <c r="B2690" s="471"/>
      <c r="C2690" s="146"/>
      <c r="D2690" s="146"/>
      <c r="E2690" s="146"/>
      <c r="F2690" s="901"/>
    </row>
    <row r="2691" spans="1:6" customFormat="1">
      <c r="A2691" s="297"/>
      <c r="B2691" s="471"/>
      <c r="C2691" s="146"/>
      <c r="D2691" s="146"/>
      <c r="E2691" s="146"/>
      <c r="F2691" s="901"/>
    </row>
    <row r="2692" spans="1:6" customFormat="1">
      <c r="A2692" s="297"/>
      <c r="B2692" s="471"/>
      <c r="C2692" s="146"/>
      <c r="D2692" s="146"/>
      <c r="E2692" s="146"/>
      <c r="F2692" s="901"/>
    </row>
    <row r="2693" spans="1:6" customFormat="1">
      <c r="A2693" s="297"/>
      <c r="B2693" s="471"/>
      <c r="C2693" s="146"/>
      <c r="D2693" s="146"/>
      <c r="E2693" s="146"/>
      <c r="F2693" s="901"/>
    </row>
    <row r="2694" spans="1:6" customFormat="1">
      <c r="A2694" s="297"/>
      <c r="B2694" s="471"/>
      <c r="C2694" s="146"/>
      <c r="D2694" s="146"/>
      <c r="E2694" s="146"/>
      <c r="F2694" s="901"/>
    </row>
    <row r="2695" spans="1:6" customFormat="1">
      <c r="A2695" s="297"/>
      <c r="B2695" s="471"/>
      <c r="C2695" s="146"/>
      <c r="D2695" s="146"/>
      <c r="E2695" s="146"/>
      <c r="F2695" s="901"/>
    </row>
    <row r="2696" spans="1:6" customFormat="1">
      <c r="A2696" s="297"/>
      <c r="B2696" s="471"/>
      <c r="C2696" s="146"/>
      <c r="D2696" s="146"/>
      <c r="E2696" s="146"/>
      <c r="F2696" s="901"/>
    </row>
    <row r="2697" spans="1:6" customFormat="1">
      <c r="A2697" s="297"/>
      <c r="B2697" s="471"/>
      <c r="C2697" s="146"/>
      <c r="D2697" s="146"/>
      <c r="E2697" s="146"/>
      <c r="F2697" s="901"/>
    </row>
    <row r="2698" spans="1:6" customFormat="1">
      <c r="A2698" s="297"/>
      <c r="B2698" s="471"/>
      <c r="C2698" s="146"/>
      <c r="D2698" s="146"/>
      <c r="E2698" s="146"/>
      <c r="F2698" s="901"/>
    </row>
    <row r="2699" spans="1:6" customFormat="1">
      <c r="A2699" s="297"/>
      <c r="B2699" s="471"/>
      <c r="C2699" s="146"/>
      <c r="D2699" s="146"/>
      <c r="E2699" s="146"/>
      <c r="F2699" s="901"/>
    </row>
    <row r="2700" spans="1:6" customFormat="1">
      <c r="A2700" s="297"/>
      <c r="B2700" s="471"/>
      <c r="C2700" s="146"/>
      <c r="D2700" s="146"/>
      <c r="E2700" s="146"/>
      <c r="F2700" s="901"/>
    </row>
    <row r="2701" spans="1:6" customFormat="1">
      <c r="A2701" s="297"/>
      <c r="B2701" s="471"/>
      <c r="C2701" s="146"/>
      <c r="D2701" s="146"/>
      <c r="E2701" s="146"/>
      <c r="F2701" s="901"/>
    </row>
    <row r="2702" spans="1:6" customFormat="1">
      <c r="A2702" s="297"/>
      <c r="B2702" s="471"/>
      <c r="C2702" s="146"/>
      <c r="D2702" s="146"/>
      <c r="E2702" s="146"/>
      <c r="F2702" s="901"/>
    </row>
    <row r="2703" spans="1:6" customFormat="1">
      <c r="A2703" s="297"/>
      <c r="B2703" s="471"/>
      <c r="C2703" s="146"/>
      <c r="D2703" s="146"/>
      <c r="E2703" s="146"/>
      <c r="F2703" s="901"/>
    </row>
    <row r="2704" spans="1:6" customFormat="1">
      <c r="A2704" s="297"/>
      <c r="B2704" s="471"/>
      <c r="C2704" s="146"/>
      <c r="D2704" s="146"/>
      <c r="E2704" s="146"/>
      <c r="F2704" s="901"/>
    </row>
    <row r="2705" spans="1:6" customFormat="1">
      <c r="A2705" s="297"/>
      <c r="B2705" s="471"/>
      <c r="C2705" s="146"/>
      <c r="D2705" s="146"/>
      <c r="E2705" s="146"/>
      <c r="F2705" s="901"/>
    </row>
    <row r="2706" spans="1:6" customFormat="1">
      <c r="A2706" s="297"/>
      <c r="B2706" s="471"/>
      <c r="C2706" s="146"/>
      <c r="D2706" s="146"/>
      <c r="E2706" s="146"/>
      <c r="F2706" s="901"/>
    </row>
    <row r="2707" spans="1:6" customFormat="1">
      <c r="A2707" s="297"/>
      <c r="B2707" s="471"/>
      <c r="C2707" s="146"/>
      <c r="D2707" s="146"/>
      <c r="E2707" s="146"/>
      <c r="F2707" s="901"/>
    </row>
    <row r="2708" spans="1:6" customFormat="1">
      <c r="A2708" s="297"/>
      <c r="B2708" s="471"/>
      <c r="C2708" s="146"/>
      <c r="D2708" s="146"/>
      <c r="E2708" s="146"/>
      <c r="F2708" s="901"/>
    </row>
    <row r="2709" spans="1:6" customFormat="1">
      <c r="A2709" s="297"/>
      <c r="B2709" s="471"/>
      <c r="C2709" s="146"/>
      <c r="D2709" s="146"/>
      <c r="E2709" s="146"/>
      <c r="F2709" s="901"/>
    </row>
    <row r="2710" spans="1:6" customFormat="1">
      <c r="A2710" s="297"/>
      <c r="B2710" s="471"/>
      <c r="C2710" s="146"/>
      <c r="D2710" s="146"/>
      <c r="E2710" s="146"/>
      <c r="F2710" s="901"/>
    </row>
    <row r="2711" spans="1:6" customFormat="1">
      <c r="A2711" s="297"/>
      <c r="B2711" s="471"/>
      <c r="C2711" s="146"/>
      <c r="D2711" s="146"/>
      <c r="E2711" s="146"/>
      <c r="F2711" s="901"/>
    </row>
    <row r="2712" spans="1:6" customFormat="1">
      <c r="A2712" s="297"/>
      <c r="B2712" s="471"/>
      <c r="C2712" s="146"/>
      <c r="D2712" s="146"/>
      <c r="E2712" s="146"/>
      <c r="F2712" s="901"/>
    </row>
    <row r="2713" spans="1:6" customFormat="1">
      <c r="A2713" s="297"/>
      <c r="B2713" s="471"/>
      <c r="C2713" s="146"/>
      <c r="D2713" s="146"/>
      <c r="E2713" s="146"/>
      <c r="F2713" s="901"/>
    </row>
    <row r="2714" spans="1:6" customFormat="1">
      <c r="A2714" s="297"/>
      <c r="B2714" s="471"/>
      <c r="C2714" s="146"/>
      <c r="D2714" s="146"/>
      <c r="E2714" s="146"/>
      <c r="F2714" s="901"/>
    </row>
    <row r="2715" spans="1:6" customFormat="1">
      <c r="A2715" s="297"/>
      <c r="B2715" s="471"/>
      <c r="C2715" s="146"/>
      <c r="D2715" s="146"/>
      <c r="E2715" s="146"/>
      <c r="F2715" s="901"/>
    </row>
    <row r="2716" spans="1:6" customFormat="1">
      <c r="A2716" s="297"/>
      <c r="B2716" s="471"/>
      <c r="C2716" s="146"/>
      <c r="D2716" s="146"/>
      <c r="E2716" s="146"/>
      <c r="F2716" s="901"/>
    </row>
    <row r="2717" spans="1:6" customFormat="1">
      <c r="A2717" s="297"/>
      <c r="B2717" s="471"/>
      <c r="C2717" s="146"/>
      <c r="D2717" s="146"/>
      <c r="E2717" s="146"/>
      <c r="F2717" s="901"/>
    </row>
    <row r="2718" spans="1:6" customFormat="1">
      <c r="A2718" s="297"/>
      <c r="B2718" s="471"/>
      <c r="C2718" s="146"/>
      <c r="D2718" s="146"/>
      <c r="E2718" s="146"/>
      <c r="F2718" s="901"/>
    </row>
    <row r="2719" spans="1:6" customFormat="1">
      <c r="A2719" s="297"/>
      <c r="B2719" s="471"/>
      <c r="C2719" s="146"/>
      <c r="D2719" s="146"/>
      <c r="E2719" s="146"/>
      <c r="F2719" s="901"/>
    </row>
    <row r="2720" spans="1:6" customFormat="1">
      <c r="A2720" s="297"/>
      <c r="B2720" s="471"/>
      <c r="C2720" s="146"/>
      <c r="D2720" s="146"/>
      <c r="E2720" s="146"/>
      <c r="F2720" s="901"/>
    </row>
    <row r="2721" spans="1:6" customFormat="1">
      <c r="A2721" s="297"/>
      <c r="B2721" s="471"/>
      <c r="C2721" s="146"/>
      <c r="D2721" s="146"/>
      <c r="E2721" s="146"/>
      <c r="F2721" s="901"/>
    </row>
    <row r="2722" spans="1:6" customFormat="1">
      <c r="A2722" s="297"/>
      <c r="B2722" s="471"/>
      <c r="C2722" s="146"/>
      <c r="D2722" s="146"/>
      <c r="E2722" s="146"/>
      <c r="F2722" s="901"/>
    </row>
    <row r="2723" spans="1:6" customFormat="1">
      <c r="A2723" s="297"/>
      <c r="B2723" s="471"/>
      <c r="C2723" s="146"/>
      <c r="D2723" s="146"/>
      <c r="E2723" s="146"/>
      <c r="F2723" s="901"/>
    </row>
    <row r="2724" spans="1:6" customFormat="1">
      <c r="A2724" s="297"/>
      <c r="B2724" s="471"/>
      <c r="C2724" s="146"/>
      <c r="D2724" s="146"/>
      <c r="E2724" s="146"/>
      <c r="F2724" s="901"/>
    </row>
    <row r="2725" spans="1:6" customFormat="1">
      <c r="A2725" s="297"/>
      <c r="B2725" s="471"/>
      <c r="C2725" s="146"/>
      <c r="D2725" s="146"/>
      <c r="E2725" s="146"/>
      <c r="F2725" s="901"/>
    </row>
    <row r="2726" spans="1:6" customFormat="1">
      <c r="A2726" s="297"/>
      <c r="B2726" s="471"/>
      <c r="C2726" s="146"/>
      <c r="D2726" s="146"/>
      <c r="E2726" s="146"/>
      <c r="F2726" s="901"/>
    </row>
    <row r="2727" spans="1:6" customFormat="1">
      <c r="A2727" s="297"/>
      <c r="B2727" s="471"/>
      <c r="C2727" s="146"/>
      <c r="D2727" s="146"/>
      <c r="E2727" s="146"/>
      <c r="F2727" s="901"/>
    </row>
    <row r="2728" spans="1:6" customFormat="1">
      <c r="A2728" s="297"/>
      <c r="B2728" s="471"/>
      <c r="C2728" s="146"/>
      <c r="D2728" s="146"/>
      <c r="E2728" s="146"/>
      <c r="F2728" s="901"/>
    </row>
    <row r="2729" spans="1:6" customFormat="1">
      <c r="A2729" s="297"/>
      <c r="B2729" s="471"/>
      <c r="C2729" s="146"/>
      <c r="D2729" s="146"/>
      <c r="E2729" s="146"/>
      <c r="F2729" s="901"/>
    </row>
    <row r="2730" spans="1:6" customFormat="1">
      <c r="A2730" s="297"/>
      <c r="B2730" s="471"/>
      <c r="C2730" s="146"/>
      <c r="D2730" s="146"/>
      <c r="E2730" s="146"/>
      <c r="F2730" s="901"/>
    </row>
    <row r="2731" spans="1:6" customFormat="1">
      <c r="A2731" s="297"/>
      <c r="B2731" s="471"/>
      <c r="C2731" s="146"/>
      <c r="D2731" s="146"/>
      <c r="E2731" s="146"/>
      <c r="F2731" s="901"/>
    </row>
    <row r="2732" spans="1:6" customFormat="1">
      <c r="A2732" s="297"/>
      <c r="B2732" s="471"/>
      <c r="C2732" s="146"/>
      <c r="D2732" s="146"/>
      <c r="E2732" s="146"/>
      <c r="F2732" s="901"/>
    </row>
    <row r="2733" spans="1:6" customFormat="1">
      <c r="A2733" s="297"/>
      <c r="B2733" s="471"/>
      <c r="C2733" s="146"/>
      <c r="D2733" s="146"/>
      <c r="E2733" s="146"/>
      <c r="F2733" s="901"/>
    </row>
    <row r="2734" spans="1:6" customFormat="1">
      <c r="A2734" s="297"/>
      <c r="B2734" s="471"/>
      <c r="C2734" s="146"/>
      <c r="D2734" s="146"/>
      <c r="E2734" s="146"/>
      <c r="F2734" s="901"/>
    </row>
    <row r="2735" spans="1:6" customFormat="1">
      <c r="A2735" s="297"/>
      <c r="B2735" s="471"/>
      <c r="C2735" s="146"/>
      <c r="D2735" s="146"/>
      <c r="E2735" s="146"/>
      <c r="F2735" s="901"/>
    </row>
    <row r="2736" spans="1:6" customFormat="1">
      <c r="A2736" s="297"/>
      <c r="B2736" s="471"/>
      <c r="C2736" s="146"/>
      <c r="D2736" s="146"/>
      <c r="E2736" s="146"/>
      <c r="F2736" s="901"/>
    </row>
    <row r="2737" spans="1:6" customFormat="1">
      <c r="A2737" s="297"/>
      <c r="B2737" s="471"/>
      <c r="C2737" s="146"/>
      <c r="D2737" s="146"/>
      <c r="E2737" s="146"/>
      <c r="F2737" s="901"/>
    </row>
    <row r="2738" spans="1:6" customFormat="1">
      <c r="A2738" s="297"/>
      <c r="B2738" s="471"/>
      <c r="C2738" s="146"/>
      <c r="D2738" s="146"/>
      <c r="E2738" s="146"/>
      <c r="F2738" s="901"/>
    </row>
    <row r="2739" spans="1:6" customFormat="1">
      <c r="A2739" s="297"/>
      <c r="B2739" s="471"/>
      <c r="C2739" s="146"/>
      <c r="D2739" s="146"/>
      <c r="E2739" s="146"/>
      <c r="F2739" s="901"/>
    </row>
    <row r="2740" spans="1:6" customFormat="1">
      <c r="A2740" s="297"/>
      <c r="B2740" s="471"/>
      <c r="C2740" s="146"/>
      <c r="D2740" s="146"/>
      <c r="E2740" s="146"/>
      <c r="F2740" s="901"/>
    </row>
    <row r="2741" spans="1:6" customFormat="1">
      <c r="A2741" s="297"/>
      <c r="B2741" s="471"/>
      <c r="C2741" s="146"/>
      <c r="D2741" s="146"/>
      <c r="E2741" s="146"/>
      <c r="F2741" s="901"/>
    </row>
    <row r="2742" spans="1:6" customFormat="1">
      <c r="A2742" s="297"/>
      <c r="B2742" s="471"/>
      <c r="C2742" s="146"/>
      <c r="D2742" s="146"/>
      <c r="E2742" s="146"/>
      <c r="F2742" s="901"/>
    </row>
    <row r="2743" spans="1:6" customFormat="1">
      <c r="A2743" s="297"/>
      <c r="B2743" s="471"/>
      <c r="C2743" s="146"/>
      <c r="D2743" s="146"/>
      <c r="E2743" s="146"/>
      <c r="F2743" s="901"/>
    </row>
    <row r="2744" spans="1:6" customFormat="1">
      <c r="A2744" s="297"/>
      <c r="B2744" s="471"/>
      <c r="C2744" s="146"/>
      <c r="D2744" s="146"/>
      <c r="E2744" s="146"/>
      <c r="F2744" s="901"/>
    </row>
    <row r="2745" spans="1:6" customFormat="1">
      <c r="A2745" s="297"/>
      <c r="B2745" s="471"/>
      <c r="C2745" s="146"/>
      <c r="D2745" s="146"/>
      <c r="E2745" s="146"/>
      <c r="F2745" s="901"/>
    </row>
    <row r="2746" spans="1:6" customFormat="1">
      <c r="A2746" s="297"/>
      <c r="B2746" s="471"/>
      <c r="C2746" s="146"/>
      <c r="D2746" s="146"/>
      <c r="E2746" s="146"/>
      <c r="F2746" s="901"/>
    </row>
    <row r="2747" spans="1:6" customFormat="1">
      <c r="A2747" s="297"/>
      <c r="B2747" s="471"/>
      <c r="C2747" s="146"/>
      <c r="D2747" s="146"/>
      <c r="E2747" s="146"/>
      <c r="F2747" s="901"/>
    </row>
    <row r="2748" spans="1:6" customFormat="1">
      <c r="A2748" s="297"/>
      <c r="B2748" s="471"/>
      <c r="C2748" s="146"/>
      <c r="D2748" s="146"/>
      <c r="E2748" s="146"/>
      <c r="F2748" s="901"/>
    </row>
    <row r="2749" spans="1:6" customFormat="1">
      <c r="A2749" s="297"/>
      <c r="B2749" s="471"/>
      <c r="C2749" s="146"/>
      <c r="D2749" s="146"/>
      <c r="E2749" s="146"/>
      <c r="F2749" s="901"/>
    </row>
    <row r="2750" spans="1:6" customFormat="1">
      <c r="A2750" s="297"/>
      <c r="B2750" s="471"/>
      <c r="C2750" s="146"/>
      <c r="D2750" s="146"/>
      <c r="E2750" s="146"/>
      <c r="F2750" s="901"/>
    </row>
    <row r="2751" spans="1:6" customFormat="1">
      <c r="A2751" s="297"/>
      <c r="B2751" s="471"/>
      <c r="C2751" s="146"/>
      <c r="D2751" s="146"/>
      <c r="E2751" s="146"/>
      <c r="F2751" s="901"/>
    </row>
    <row r="2752" spans="1:6" customFormat="1">
      <c r="A2752" s="297"/>
      <c r="B2752" s="471"/>
      <c r="C2752" s="146"/>
      <c r="D2752" s="146"/>
      <c r="E2752" s="146"/>
      <c r="F2752" s="901"/>
    </row>
    <row r="2753" spans="1:6" customFormat="1">
      <c r="A2753" s="297"/>
      <c r="B2753" s="471"/>
      <c r="C2753" s="146"/>
      <c r="D2753" s="146"/>
      <c r="E2753" s="146"/>
      <c r="F2753" s="901"/>
    </row>
    <row r="2754" spans="1:6" customFormat="1">
      <c r="A2754" s="297"/>
      <c r="B2754" s="471"/>
      <c r="C2754" s="146"/>
      <c r="D2754" s="146"/>
      <c r="E2754" s="146"/>
      <c r="F2754" s="901"/>
    </row>
    <row r="2755" spans="1:6" customFormat="1">
      <c r="A2755" s="297"/>
      <c r="B2755" s="471"/>
      <c r="C2755" s="146"/>
      <c r="D2755" s="146"/>
      <c r="E2755" s="146"/>
      <c r="F2755" s="901"/>
    </row>
    <row r="2756" spans="1:6" customFormat="1">
      <c r="A2756" s="297"/>
      <c r="B2756" s="471"/>
      <c r="C2756" s="146"/>
      <c r="D2756" s="146"/>
      <c r="E2756" s="146"/>
      <c r="F2756" s="901"/>
    </row>
    <row r="2757" spans="1:6" customFormat="1">
      <c r="A2757" s="297"/>
      <c r="B2757" s="471"/>
      <c r="C2757" s="146"/>
      <c r="D2757" s="146"/>
      <c r="E2757" s="146"/>
      <c r="F2757" s="901"/>
    </row>
    <row r="2758" spans="1:6" customFormat="1">
      <c r="A2758" s="297"/>
      <c r="B2758" s="471"/>
      <c r="C2758" s="146"/>
      <c r="D2758" s="146"/>
      <c r="E2758" s="146"/>
      <c r="F2758" s="901"/>
    </row>
    <row r="2759" spans="1:6" customFormat="1">
      <c r="A2759" s="297"/>
      <c r="B2759" s="471"/>
      <c r="C2759" s="146"/>
      <c r="D2759" s="146"/>
      <c r="E2759" s="146"/>
      <c r="F2759" s="901"/>
    </row>
    <row r="2760" spans="1:6" customFormat="1">
      <c r="A2760" s="297"/>
      <c r="B2760" s="471"/>
      <c r="C2760" s="146"/>
      <c r="D2760" s="146"/>
      <c r="E2760" s="146"/>
      <c r="F2760" s="901"/>
    </row>
    <row r="2761" spans="1:6" customFormat="1">
      <c r="A2761" s="297"/>
      <c r="B2761" s="471"/>
      <c r="C2761" s="146"/>
      <c r="D2761" s="146"/>
      <c r="E2761" s="146"/>
      <c r="F2761" s="901"/>
    </row>
    <row r="2762" spans="1:6" customFormat="1">
      <c r="A2762" s="297"/>
      <c r="B2762" s="471"/>
      <c r="C2762" s="146"/>
      <c r="D2762" s="146"/>
      <c r="E2762" s="146"/>
      <c r="F2762" s="901"/>
    </row>
    <row r="2763" spans="1:6" customFormat="1">
      <c r="A2763" s="297"/>
      <c r="B2763" s="471"/>
      <c r="C2763" s="146"/>
      <c r="D2763" s="146"/>
      <c r="E2763" s="146"/>
      <c r="F2763" s="901"/>
    </row>
    <row r="2764" spans="1:6" customFormat="1">
      <c r="A2764" s="297"/>
      <c r="B2764" s="471"/>
      <c r="C2764" s="146"/>
      <c r="D2764" s="146"/>
      <c r="E2764" s="146"/>
      <c r="F2764" s="901"/>
    </row>
    <row r="2765" spans="1:6" customFormat="1">
      <c r="A2765" s="297"/>
      <c r="B2765" s="471"/>
      <c r="C2765" s="146"/>
      <c r="D2765" s="146"/>
      <c r="E2765" s="146"/>
      <c r="F2765" s="901"/>
    </row>
    <row r="2766" spans="1:6" customFormat="1">
      <c r="A2766" s="297"/>
      <c r="B2766" s="471"/>
      <c r="C2766" s="146"/>
      <c r="D2766" s="146"/>
      <c r="E2766" s="146"/>
      <c r="F2766" s="901"/>
    </row>
    <row r="2767" spans="1:6" customFormat="1">
      <c r="A2767" s="297"/>
      <c r="B2767" s="471"/>
      <c r="C2767" s="146"/>
      <c r="D2767" s="146"/>
      <c r="E2767" s="146"/>
      <c r="F2767" s="901"/>
    </row>
    <row r="2768" spans="1:6" customFormat="1">
      <c r="A2768" s="297"/>
      <c r="B2768" s="471"/>
      <c r="C2768" s="146"/>
      <c r="D2768" s="146"/>
      <c r="E2768" s="146"/>
      <c r="F2768" s="901"/>
    </row>
    <row r="2769" spans="1:6" customFormat="1">
      <c r="A2769" s="297"/>
      <c r="B2769" s="471"/>
      <c r="C2769" s="146"/>
      <c r="D2769" s="146"/>
      <c r="E2769" s="146"/>
      <c r="F2769" s="901"/>
    </row>
    <row r="2770" spans="1:6" customFormat="1">
      <c r="A2770" s="297"/>
      <c r="B2770" s="471"/>
      <c r="C2770" s="146"/>
      <c r="D2770" s="146"/>
      <c r="E2770" s="146"/>
      <c r="F2770" s="901"/>
    </row>
    <row r="2771" spans="1:6" customFormat="1">
      <c r="A2771" s="297"/>
      <c r="B2771" s="471"/>
      <c r="C2771" s="146"/>
      <c r="D2771" s="146"/>
      <c r="E2771" s="146"/>
      <c r="F2771" s="901"/>
    </row>
    <row r="2772" spans="1:6" customFormat="1">
      <c r="A2772" s="297"/>
      <c r="B2772" s="471"/>
      <c r="C2772" s="146"/>
      <c r="D2772" s="146"/>
      <c r="E2772" s="146"/>
      <c r="F2772" s="901"/>
    </row>
    <row r="2773" spans="1:6" customFormat="1">
      <c r="A2773" s="297"/>
      <c r="B2773" s="471"/>
      <c r="C2773" s="146"/>
      <c r="D2773" s="146"/>
      <c r="E2773" s="146"/>
      <c r="F2773" s="901"/>
    </row>
    <row r="2774" spans="1:6" customFormat="1">
      <c r="A2774" s="297"/>
      <c r="B2774" s="471"/>
      <c r="C2774" s="146"/>
      <c r="D2774" s="146"/>
      <c r="E2774" s="146"/>
      <c r="F2774" s="901"/>
    </row>
    <row r="2775" spans="1:6" customFormat="1">
      <c r="A2775" s="297"/>
      <c r="B2775" s="471"/>
      <c r="C2775" s="146"/>
      <c r="D2775" s="146"/>
      <c r="E2775" s="146"/>
      <c r="F2775" s="901"/>
    </row>
    <row r="2776" spans="1:6" customFormat="1">
      <c r="A2776" s="297"/>
      <c r="B2776" s="471"/>
      <c r="C2776" s="146"/>
      <c r="D2776" s="146"/>
      <c r="E2776" s="146"/>
      <c r="F2776" s="901"/>
    </row>
    <row r="2777" spans="1:6" customFormat="1">
      <c r="A2777" s="297"/>
      <c r="B2777" s="471"/>
      <c r="C2777" s="146"/>
      <c r="D2777" s="146"/>
      <c r="E2777" s="146"/>
      <c r="F2777" s="901"/>
    </row>
    <row r="2778" spans="1:6" customFormat="1">
      <c r="A2778" s="297"/>
      <c r="B2778" s="471"/>
      <c r="C2778" s="146"/>
      <c r="D2778" s="146"/>
      <c r="E2778" s="146"/>
      <c r="F2778" s="901"/>
    </row>
    <row r="2779" spans="1:6" customFormat="1">
      <c r="A2779" s="297"/>
      <c r="B2779" s="471"/>
      <c r="C2779" s="146"/>
      <c r="D2779" s="146"/>
      <c r="E2779" s="146"/>
      <c r="F2779" s="901"/>
    </row>
    <row r="2780" spans="1:6" customFormat="1">
      <c r="A2780" s="297"/>
      <c r="B2780" s="471"/>
      <c r="C2780" s="146"/>
      <c r="D2780" s="146"/>
      <c r="E2780" s="146"/>
      <c r="F2780" s="901"/>
    </row>
    <row r="2781" spans="1:6" customFormat="1">
      <c r="A2781" s="297"/>
      <c r="B2781" s="471"/>
      <c r="C2781" s="146"/>
      <c r="D2781" s="146"/>
      <c r="E2781" s="146"/>
      <c r="F2781" s="901"/>
    </row>
    <row r="2782" spans="1:6" customFormat="1">
      <c r="A2782" s="297"/>
      <c r="B2782" s="471"/>
      <c r="C2782" s="146"/>
      <c r="D2782" s="146"/>
      <c r="E2782" s="146"/>
      <c r="F2782" s="901"/>
    </row>
    <row r="2783" spans="1:6" customFormat="1">
      <c r="A2783" s="297"/>
      <c r="B2783" s="471"/>
      <c r="C2783" s="146"/>
      <c r="D2783" s="146"/>
      <c r="E2783" s="146"/>
      <c r="F2783" s="901"/>
    </row>
    <row r="2784" spans="1:6" customFormat="1">
      <c r="A2784" s="297"/>
      <c r="B2784" s="471"/>
      <c r="C2784" s="146"/>
      <c r="D2784" s="146"/>
      <c r="E2784" s="146"/>
      <c r="F2784" s="901"/>
    </row>
    <row r="2785" spans="1:6" customFormat="1">
      <c r="A2785" s="297"/>
      <c r="B2785" s="471"/>
      <c r="C2785" s="146"/>
      <c r="D2785" s="146"/>
      <c r="E2785" s="146"/>
      <c r="F2785" s="901"/>
    </row>
    <row r="2786" spans="1:6" customFormat="1">
      <c r="A2786" s="297"/>
      <c r="B2786" s="471"/>
      <c r="C2786" s="146"/>
      <c r="D2786" s="146"/>
      <c r="E2786" s="146"/>
      <c r="F2786" s="901"/>
    </row>
    <row r="2787" spans="1:6" customFormat="1">
      <c r="A2787" s="297"/>
      <c r="B2787" s="471"/>
      <c r="C2787" s="146"/>
      <c r="D2787" s="146"/>
      <c r="E2787" s="146"/>
      <c r="F2787" s="901"/>
    </row>
    <row r="2788" spans="1:6" customFormat="1">
      <c r="A2788" s="297"/>
      <c r="B2788" s="471"/>
      <c r="C2788" s="146"/>
      <c r="D2788" s="146"/>
      <c r="E2788" s="146"/>
      <c r="F2788" s="901"/>
    </row>
    <row r="2789" spans="1:6" customFormat="1">
      <c r="A2789" s="297"/>
      <c r="B2789" s="471"/>
      <c r="C2789" s="146"/>
      <c r="D2789" s="146"/>
      <c r="E2789" s="146"/>
      <c r="F2789" s="901"/>
    </row>
    <row r="2790" spans="1:6" customFormat="1">
      <c r="A2790" s="297"/>
      <c r="B2790" s="471"/>
      <c r="C2790" s="146"/>
      <c r="D2790" s="146"/>
      <c r="E2790" s="146"/>
      <c r="F2790" s="901"/>
    </row>
    <row r="2791" spans="1:6" customFormat="1">
      <c r="A2791" s="297"/>
      <c r="B2791" s="471"/>
      <c r="C2791" s="146"/>
      <c r="D2791" s="146"/>
      <c r="E2791" s="146"/>
      <c r="F2791" s="901"/>
    </row>
    <row r="2792" spans="1:6" customFormat="1">
      <c r="A2792" s="297"/>
      <c r="B2792" s="471"/>
      <c r="C2792" s="146"/>
      <c r="D2792" s="146"/>
      <c r="E2792" s="146"/>
      <c r="F2792" s="901"/>
    </row>
    <row r="2793" spans="1:6" customFormat="1">
      <c r="A2793" s="297"/>
      <c r="B2793" s="471"/>
      <c r="C2793" s="146"/>
      <c r="D2793" s="146"/>
      <c r="E2793" s="146"/>
      <c r="F2793" s="901"/>
    </row>
    <row r="2794" spans="1:6" customFormat="1">
      <c r="A2794" s="297"/>
      <c r="B2794" s="471"/>
      <c r="C2794" s="146"/>
      <c r="D2794" s="146"/>
      <c r="E2794" s="146"/>
      <c r="F2794" s="901"/>
    </row>
    <row r="2795" spans="1:6" customFormat="1">
      <c r="A2795" s="297"/>
      <c r="B2795" s="471"/>
      <c r="C2795" s="146"/>
      <c r="D2795" s="146"/>
      <c r="E2795" s="146"/>
      <c r="F2795" s="901"/>
    </row>
    <row r="2796" spans="1:6" customFormat="1">
      <c r="A2796" s="297"/>
      <c r="B2796" s="471"/>
      <c r="C2796" s="146"/>
      <c r="D2796" s="146"/>
      <c r="E2796" s="146"/>
      <c r="F2796" s="901"/>
    </row>
    <row r="2797" spans="1:6" customFormat="1">
      <c r="A2797" s="297"/>
      <c r="B2797" s="471"/>
      <c r="C2797" s="146"/>
      <c r="D2797" s="146"/>
      <c r="E2797" s="146"/>
      <c r="F2797" s="901"/>
    </row>
    <row r="2798" spans="1:6" customFormat="1">
      <c r="A2798" s="297"/>
      <c r="B2798" s="471"/>
      <c r="C2798" s="146"/>
      <c r="D2798" s="146"/>
      <c r="E2798" s="146"/>
      <c r="F2798" s="901"/>
    </row>
    <row r="2799" spans="1:6" customFormat="1">
      <c r="A2799" s="297"/>
      <c r="B2799" s="471"/>
      <c r="C2799" s="146"/>
      <c r="D2799" s="146"/>
      <c r="E2799" s="146"/>
      <c r="F2799" s="901"/>
    </row>
    <row r="2800" spans="1:6" customFormat="1">
      <c r="A2800" s="297"/>
      <c r="B2800" s="471"/>
      <c r="C2800" s="146"/>
      <c r="D2800" s="146"/>
      <c r="E2800" s="146"/>
      <c r="F2800" s="901"/>
    </row>
    <row r="2801" spans="1:6" customFormat="1">
      <c r="A2801" s="297"/>
      <c r="B2801" s="471"/>
      <c r="C2801" s="146"/>
      <c r="D2801" s="146"/>
      <c r="E2801" s="146"/>
      <c r="F2801" s="901"/>
    </row>
    <row r="2802" spans="1:6" customFormat="1">
      <c r="A2802" s="297"/>
      <c r="B2802" s="471"/>
      <c r="C2802" s="146"/>
      <c r="D2802" s="146"/>
      <c r="E2802" s="146"/>
      <c r="F2802" s="901"/>
    </row>
    <row r="2803" spans="1:6" customFormat="1">
      <c r="A2803" s="297"/>
      <c r="B2803" s="471"/>
      <c r="C2803" s="146"/>
      <c r="D2803" s="146"/>
      <c r="E2803" s="146"/>
      <c r="F2803" s="901"/>
    </row>
    <row r="2804" spans="1:6" customFormat="1">
      <c r="A2804" s="297"/>
      <c r="B2804" s="471"/>
      <c r="C2804" s="146"/>
      <c r="D2804" s="146"/>
      <c r="E2804" s="146"/>
      <c r="F2804" s="901"/>
    </row>
    <row r="2805" spans="1:6" customFormat="1">
      <c r="A2805" s="297"/>
      <c r="B2805" s="471"/>
      <c r="C2805" s="146"/>
      <c r="D2805" s="146"/>
      <c r="E2805" s="146"/>
      <c r="F2805" s="901"/>
    </row>
    <row r="2806" spans="1:6" customFormat="1">
      <c r="A2806" s="297"/>
      <c r="B2806" s="471"/>
      <c r="C2806" s="146"/>
      <c r="D2806" s="146"/>
      <c r="E2806" s="146"/>
      <c r="F2806" s="901"/>
    </row>
    <row r="2807" spans="1:6" customFormat="1">
      <c r="A2807" s="297"/>
      <c r="B2807" s="471"/>
      <c r="C2807" s="146"/>
      <c r="D2807" s="146"/>
      <c r="E2807" s="146"/>
      <c r="F2807" s="901"/>
    </row>
    <row r="2808" spans="1:6" customFormat="1">
      <c r="A2808" s="297"/>
      <c r="B2808" s="471"/>
      <c r="C2808" s="146"/>
      <c r="D2808" s="146"/>
      <c r="E2808" s="146"/>
      <c r="F2808" s="901"/>
    </row>
    <row r="2809" spans="1:6" customFormat="1">
      <c r="A2809" s="297"/>
      <c r="B2809" s="471"/>
      <c r="C2809" s="146"/>
      <c r="D2809" s="146"/>
      <c r="E2809" s="146"/>
      <c r="F2809" s="901"/>
    </row>
    <row r="2810" spans="1:6" customFormat="1">
      <c r="A2810" s="297"/>
      <c r="B2810" s="471"/>
      <c r="C2810" s="146"/>
      <c r="D2810" s="146"/>
      <c r="E2810" s="146"/>
      <c r="F2810" s="901"/>
    </row>
    <row r="2811" spans="1:6" customFormat="1">
      <c r="A2811" s="297"/>
      <c r="B2811" s="471"/>
      <c r="C2811" s="146"/>
      <c r="D2811" s="146"/>
      <c r="E2811" s="146"/>
      <c r="F2811" s="901"/>
    </row>
    <row r="2812" spans="1:6" customFormat="1">
      <c r="A2812" s="297"/>
      <c r="B2812" s="471"/>
      <c r="C2812" s="146"/>
      <c r="D2812" s="146"/>
      <c r="E2812" s="146"/>
      <c r="F2812" s="901"/>
    </row>
    <row r="2813" spans="1:6" customFormat="1">
      <c r="A2813" s="297"/>
      <c r="B2813" s="471"/>
      <c r="C2813" s="146"/>
      <c r="D2813" s="146"/>
      <c r="E2813" s="146"/>
      <c r="F2813" s="901"/>
    </row>
    <row r="2814" spans="1:6" customFormat="1">
      <c r="A2814" s="297"/>
      <c r="B2814" s="471"/>
      <c r="C2814" s="146"/>
      <c r="D2814" s="146"/>
      <c r="E2814" s="146"/>
      <c r="F2814" s="901"/>
    </row>
    <row r="2815" spans="1:6" customFormat="1">
      <c r="A2815" s="297"/>
      <c r="B2815" s="471"/>
      <c r="C2815" s="146"/>
      <c r="D2815" s="146"/>
      <c r="E2815" s="146"/>
      <c r="F2815" s="901"/>
    </row>
    <row r="2816" spans="1:6" customFormat="1">
      <c r="A2816" s="297"/>
      <c r="B2816" s="471"/>
      <c r="C2816" s="146"/>
      <c r="D2816" s="146"/>
      <c r="E2816" s="146"/>
      <c r="F2816" s="901"/>
    </row>
    <row r="2817" spans="1:6" customFormat="1">
      <c r="A2817" s="297"/>
      <c r="B2817" s="471"/>
      <c r="C2817" s="146"/>
      <c r="D2817" s="146"/>
      <c r="E2817" s="146"/>
      <c r="F2817" s="901"/>
    </row>
    <row r="2818" spans="1:6" customFormat="1">
      <c r="A2818" s="297"/>
      <c r="B2818" s="471"/>
      <c r="C2818" s="146"/>
      <c r="D2818" s="146"/>
      <c r="E2818" s="146"/>
      <c r="F2818" s="901"/>
    </row>
    <row r="2819" spans="1:6" customFormat="1">
      <c r="A2819" s="297"/>
      <c r="B2819" s="471"/>
      <c r="C2819" s="146"/>
      <c r="D2819" s="146"/>
      <c r="E2819" s="146"/>
      <c r="F2819" s="901"/>
    </row>
    <row r="2820" spans="1:6" customFormat="1">
      <c r="A2820" s="297"/>
      <c r="B2820" s="471"/>
      <c r="C2820" s="146"/>
      <c r="D2820" s="146"/>
      <c r="E2820" s="146"/>
      <c r="F2820" s="901"/>
    </row>
    <row r="2821" spans="1:6" customFormat="1">
      <c r="A2821" s="297"/>
      <c r="B2821" s="471"/>
      <c r="C2821" s="146"/>
      <c r="D2821" s="146"/>
      <c r="E2821" s="146"/>
      <c r="F2821" s="901"/>
    </row>
    <row r="2822" spans="1:6" customFormat="1">
      <c r="A2822" s="297"/>
      <c r="B2822" s="471"/>
      <c r="C2822" s="146"/>
      <c r="D2822" s="146"/>
      <c r="E2822" s="146"/>
      <c r="F2822" s="901"/>
    </row>
    <row r="2823" spans="1:6" customFormat="1">
      <c r="A2823" s="297"/>
      <c r="B2823" s="471"/>
      <c r="C2823" s="146"/>
      <c r="D2823" s="146"/>
      <c r="E2823" s="146"/>
      <c r="F2823" s="901"/>
    </row>
    <row r="2824" spans="1:6" customFormat="1">
      <c r="A2824" s="297"/>
      <c r="B2824" s="471"/>
      <c r="C2824" s="146"/>
      <c r="D2824" s="146"/>
      <c r="E2824" s="146"/>
      <c r="F2824" s="901"/>
    </row>
    <row r="2825" spans="1:6" customFormat="1">
      <c r="A2825" s="297"/>
      <c r="B2825" s="471"/>
      <c r="C2825" s="146"/>
      <c r="D2825" s="146"/>
      <c r="E2825" s="146"/>
      <c r="F2825" s="901"/>
    </row>
    <row r="2826" spans="1:6" customFormat="1">
      <c r="A2826" s="297"/>
      <c r="B2826" s="471"/>
      <c r="C2826" s="146"/>
      <c r="D2826" s="146"/>
      <c r="E2826" s="146"/>
      <c r="F2826" s="901"/>
    </row>
    <row r="2827" spans="1:6" customFormat="1">
      <c r="A2827" s="297"/>
      <c r="B2827" s="471"/>
      <c r="C2827" s="146"/>
      <c r="D2827" s="146"/>
      <c r="E2827" s="146"/>
      <c r="F2827" s="901"/>
    </row>
    <row r="2828" spans="1:6" customFormat="1">
      <c r="A2828" s="297"/>
      <c r="B2828" s="471"/>
      <c r="C2828" s="146"/>
      <c r="D2828" s="146"/>
      <c r="E2828" s="146"/>
      <c r="F2828" s="901"/>
    </row>
    <row r="2829" spans="1:6" customFormat="1">
      <c r="A2829" s="297"/>
      <c r="B2829" s="471"/>
      <c r="C2829" s="146"/>
      <c r="D2829" s="146"/>
      <c r="E2829" s="146"/>
      <c r="F2829" s="901"/>
    </row>
    <row r="2830" spans="1:6" customFormat="1">
      <c r="A2830" s="297"/>
      <c r="B2830" s="471"/>
      <c r="C2830" s="146"/>
      <c r="D2830" s="146"/>
      <c r="E2830" s="146"/>
      <c r="F2830" s="901"/>
    </row>
    <row r="2831" spans="1:6" customFormat="1">
      <c r="A2831" s="297"/>
      <c r="B2831" s="471"/>
      <c r="C2831" s="146"/>
      <c r="D2831" s="146"/>
      <c r="E2831" s="146"/>
      <c r="F2831" s="901"/>
    </row>
    <row r="2832" spans="1:6" customFormat="1">
      <c r="A2832" s="297"/>
      <c r="B2832" s="471"/>
      <c r="C2832" s="146"/>
      <c r="D2832" s="146"/>
      <c r="E2832" s="146"/>
      <c r="F2832" s="901"/>
    </row>
    <row r="2833" spans="1:6" customFormat="1">
      <c r="A2833" s="297"/>
      <c r="B2833" s="471"/>
      <c r="C2833" s="146"/>
      <c r="D2833" s="146"/>
      <c r="E2833" s="146"/>
      <c r="F2833" s="901"/>
    </row>
    <row r="2834" spans="1:6" customFormat="1">
      <c r="A2834" s="297"/>
      <c r="B2834" s="471"/>
      <c r="C2834" s="146"/>
      <c r="D2834" s="146"/>
      <c r="E2834" s="146"/>
      <c r="F2834" s="901"/>
    </row>
    <row r="2835" spans="1:6" customFormat="1">
      <c r="A2835" s="297"/>
      <c r="B2835" s="471"/>
      <c r="C2835" s="146"/>
      <c r="D2835" s="146"/>
      <c r="E2835" s="146"/>
      <c r="F2835" s="901"/>
    </row>
    <row r="2836" spans="1:6" customFormat="1">
      <c r="A2836" s="297"/>
      <c r="B2836" s="471"/>
      <c r="C2836" s="146"/>
      <c r="D2836" s="146"/>
      <c r="E2836" s="146"/>
      <c r="F2836" s="901"/>
    </row>
    <row r="2837" spans="1:6" customFormat="1">
      <c r="A2837" s="297"/>
      <c r="B2837" s="471"/>
      <c r="C2837" s="146"/>
      <c r="D2837" s="146"/>
      <c r="E2837" s="146"/>
      <c r="F2837" s="901"/>
    </row>
    <row r="2838" spans="1:6" customFormat="1">
      <c r="A2838" s="297"/>
      <c r="B2838" s="471"/>
      <c r="C2838" s="146"/>
      <c r="D2838" s="146"/>
      <c r="E2838" s="146"/>
      <c r="F2838" s="901"/>
    </row>
    <row r="2839" spans="1:6" customFormat="1">
      <c r="A2839" s="297"/>
      <c r="B2839" s="471"/>
      <c r="C2839" s="146"/>
      <c r="D2839" s="146"/>
      <c r="E2839" s="146"/>
      <c r="F2839" s="901"/>
    </row>
    <row r="2840" spans="1:6" customFormat="1">
      <c r="A2840" s="297"/>
      <c r="B2840" s="471"/>
      <c r="C2840" s="146"/>
      <c r="D2840" s="146"/>
      <c r="E2840" s="146"/>
      <c r="F2840" s="901"/>
    </row>
    <row r="2841" spans="1:6" customFormat="1">
      <c r="A2841" s="297"/>
      <c r="B2841" s="471"/>
      <c r="C2841" s="146"/>
      <c r="D2841" s="146"/>
      <c r="E2841" s="146"/>
      <c r="F2841" s="901"/>
    </row>
    <row r="2842" spans="1:6" customFormat="1">
      <c r="A2842" s="297"/>
      <c r="B2842" s="471"/>
      <c r="C2842" s="146"/>
      <c r="D2842" s="146"/>
      <c r="E2842" s="146"/>
      <c r="F2842" s="901"/>
    </row>
    <row r="2843" spans="1:6" customFormat="1">
      <c r="A2843" s="297"/>
      <c r="B2843" s="471"/>
      <c r="C2843" s="146"/>
      <c r="D2843" s="146"/>
      <c r="E2843" s="146"/>
      <c r="F2843" s="901"/>
    </row>
    <row r="2844" spans="1:6" customFormat="1">
      <c r="A2844" s="297"/>
      <c r="B2844" s="471"/>
      <c r="C2844" s="146"/>
      <c r="D2844" s="146"/>
      <c r="E2844" s="146"/>
      <c r="F2844" s="901"/>
    </row>
    <row r="2845" spans="1:6" customFormat="1">
      <c r="A2845" s="297"/>
      <c r="B2845" s="471"/>
      <c r="C2845" s="146"/>
      <c r="D2845" s="146"/>
      <c r="E2845" s="146"/>
      <c r="F2845" s="901"/>
    </row>
    <row r="2846" spans="1:6" customFormat="1">
      <c r="A2846" s="297"/>
      <c r="B2846" s="471"/>
      <c r="C2846" s="146"/>
      <c r="D2846" s="146"/>
      <c r="E2846" s="146"/>
      <c r="F2846" s="901"/>
    </row>
    <row r="2847" spans="1:6" customFormat="1">
      <c r="A2847" s="297"/>
      <c r="B2847" s="471"/>
      <c r="C2847" s="146"/>
      <c r="D2847" s="146"/>
      <c r="E2847" s="146"/>
      <c r="F2847" s="901"/>
    </row>
    <row r="2848" spans="1:6" customFormat="1">
      <c r="A2848" s="297"/>
      <c r="B2848" s="471"/>
      <c r="C2848" s="146"/>
      <c r="D2848" s="146"/>
      <c r="E2848" s="146"/>
      <c r="F2848" s="901"/>
    </row>
    <row r="2849" spans="1:6" customFormat="1">
      <c r="A2849" s="297"/>
      <c r="B2849" s="471"/>
      <c r="C2849" s="146"/>
      <c r="D2849" s="146"/>
      <c r="E2849" s="146"/>
      <c r="F2849" s="901"/>
    </row>
    <row r="2850" spans="1:6" customFormat="1">
      <c r="A2850" s="297"/>
      <c r="B2850" s="471"/>
      <c r="C2850" s="146"/>
      <c r="D2850" s="146"/>
      <c r="E2850" s="146"/>
      <c r="F2850" s="901"/>
    </row>
    <row r="2851" spans="1:6" customFormat="1">
      <c r="A2851" s="297"/>
      <c r="B2851" s="471"/>
      <c r="C2851" s="146"/>
      <c r="D2851" s="146"/>
      <c r="E2851" s="146"/>
      <c r="F2851" s="901"/>
    </row>
    <row r="2852" spans="1:6" customFormat="1">
      <c r="A2852" s="297"/>
      <c r="B2852" s="471"/>
      <c r="C2852" s="146"/>
      <c r="D2852" s="146"/>
      <c r="E2852" s="146"/>
      <c r="F2852" s="901"/>
    </row>
    <row r="2853" spans="1:6" customFormat="1">
      <c r="A2853" s="297"/>
      <c r="B2853" s="471"/>
      <c r="C2853" s="146"/>
      <c r="D2853" s="146"/>
      <c r="E2853" s="146"/>
      <c r="F2853" s="901"/>
    </row>
    <row r="2854" spans="1:6" customFormat="1">
      <c r="A2854" s="297"/>
      <c r="B2854" s="471"/>
      <c r="C2854" s="146"/>
      <c r="D2854" s="146"/>
      <c r="E2854" s="146"/>
      <c r="F2854" s="901"/>
    </row>
    <row r="2855" spans="1:6" customFormat="1">
      <c r="A2855" s="297"/>
      <c r="B2855" s="471"/>
      <c r="C2855" s="146"/>
      <c r="D2855" s="146"/>
      <c r="E2855" s="146"/>
      <c r="F2855" s="901"/>
    </row>
    <row r="2856" spans="1:6" customFormat="1">
      <c r="A2856" s="297"/>
      <c r="B2856" s="471"/>
      <c r="C2856" s="146"/>
      <c r="D2856" s="146"/>
      <c r="E2856" s="146"/>
      <c r="F2856" s="901"/>
    </row>
    <row r="2857" spans="1:6" customFormat="1">
      <c r="A2857" s="297"/>
      <c r="B2857" s="471"/>
      <c r="C2857" s="146"/>
      <c r="D2857" s="146"/>
      <c r="E2857" s="146"/>
      <c r="F2857" s="901"/>
    </row>
    <row r="2858" spans="1:6" customFormat="1">
      <c r="A2858" s="297"/>
      <c r="B2858" s="471"/>
      <c r="C2858" s="146"/>
      <c r="D2858" s="146"/>
      <c r="E2858" s="146"/>
      <c r="F2858" s="901"/>
    </row>
    <row r="2859" spans="1:6" customFormat="1">
      <c r="A2859" s="297"/>
      <c r="B2859" s="471"/>
      <c r="C2859" s="146"/>
      <c r="D2859" s="146"/>
      <c r="E2859" s="146"/>
      <c r="F2859" s="901"/>
    </row>
    <row r="2860" spans="1:6" customFormat="1">
      <c r="A2860" s="297"/>
      <c r="B2860" s="471"/>
      <c r="C2860" s="146"/>
      <c r="D2860" s="146"/>
      <c r="E2860" s="146"/>
      <c r="F2860" s="901"/>
    </row>
    <row r="2861" spans="1:6" customFormat="1">
      <c r="A2861" s="297"/>
      <c r="B2861" s="471"/>
      <c r="C2861" s="146"/>
      <c r="D2861" s="146"/>
      <c r="E2861" s="146"/>
      <c r="F2861" s="901"/>
    </row>
    <row r="2862" spans="1:6" customFormat="1">
      <c r="A2862" s="297"/>
      <c r="B2862" s="471"/>
      <c r="C2862" s="146"/>
      <c r="D2862" s="146"/>
      <c r="E2862" s="146"/>
      <c r="F2862" s="901"/>
    </row>
    <row r="2863" spans="1:6" customFormat="1">
      <c r="A2863" s="297"/>
      <c r="B2863" s="471"/>
      <c r="C2863" s="146"/>
      <c r="D2863" s="146"/>
      <c r="E2863" s="146"/>
      <c r="F2863" s="901"/>
    </row>
    <row r="2864" spans="1:6" customFormat="1">
      <c r="A2864" s="297"/>
      <c r="B2864" s="471"/>
      <c r="C2864" s="146"/>
      <c r="D2864" s="146"/>
      <c r="E2864" s="146"/>
      <c r="F2864" s="901"/>
    </row>
    <row r="2865" spans="1:6" customFormat="1">
      <c r="A2865" s="297"/>
      <c r="B2865" s="471"/>
      <c r="C2865" s="146"/>
      <c r="D2865" s="146"/>
      <c r="E2865" s="146"/>
      <c r="F2865" s="901"/>
    </row>
    <row r="2866" spans="1:6" customFormat="1">
      <c r="A2866" s="297"/>
      <c r="B2866" s="471"/>
      <c r="C2866" s="146"/>
      <c r="D2866" s="146"/>
      <c r="E2866" s="146"/>
      <c r="F2866" s="901"/>
    </row>
    <row r="2867" spans="1:6" customFormat="1">
      <c r="A2867" s="297"/>
      <c r="B2867" s="471"/>
      <c r="C2867" s="146"/>
      <c r="D2867" s="146"/>
      <c r="E2867" s="146"/>
      <c r="F2867" s="901"/>
    </row>
    <row r="2868" spans="1:6" customFormat="1">
      <c r="A2868" s="297"/>
      <c r="B2868" s="471"/>
      <c r="C2868" s="146"/>
      <c r="D2868" s="146"/>
      <c r="E2868" s="146"/>
      <c r="F2868" s="901"/>
    </row>
    <row r="2869" spans="1:6" customFormat="1">
      <c r="A2869" s="297"/>
      <c r="B2869" s="471"/>
      <c r="C2869" s="146"/>
      <c r="D2869" s="146"/>
      <c r="E2869" s="146"/>
      <c r="F2869" s="901"/>
    </row>
    <row r="2870" spans="1:6" customFormat="1">
      <c r="A2870" s="297"/>
      <c r="B2870" s="471"/>
      <c r="C2870" s="146"/>
      <c r="D2870" s="146"/>
      <c r="E2870" s="146"/>
      <c r="F2870" s="901"/>
    </row>
    <row r="2871" spans="1:6" customFormat="1">
      <c r="A2871" s="297"/>
      <c r="B2871" s="471"/>
      <c r="C2871" s="146"/>
      <c r="D2871" s="146"/>
      <c r="E2871" s="146"/>
      <c r="F2871" s="901"/>
    </row>
    <row r="2872" spans="1:6" customFormat="1">
      <c r="A2872" s="297"/>
      <c r="B2872" s="471"/>
      <c r="C2872" s="146"/>
      <c r="D2872" s="146"/>
      <c r="E2872" s="146"/>
      <c r="F2872" s="901"/>
    </row>
    <row r="2873" spans="1:6" customFormat="1">
      <c r="A2873" s="297"/>
      <c r="B2873" s="471"/>
      <c r="C2873" s="146"/>
      <c r="D2873" s="146"/>
      <c r="E2873" s="146"/>
      <c r="F2873" s="901"/>
    </row>
    <row r="2874" spans="1:6" customFormat="1">
      <c r="A2874" s="297"/>
      <c r="B2874" s="471"/>
      <c r="C2874" s="146"/>
      <c r="D2874" s="146"/>
      <c r="E2874" s="146"/>
      <c r="F2874" s="901"/>
    </row>
    <row r="2875" spans="1:6" customFormat="1">
      <c r="A2875" s="297"/>
      <c r="B2875" s="471"/>
      <c r="C2875" s="146"/>
      <c r="D2875" s="146"/>
      <c r="E2875" s="146"/>
      <c r="F2875" s="901"/>
    </row>
    <row r="2876" spans="1:6" customFormat="1">
      <c r="A2876" s="297"/>
      <c r="B2876" s="471"/>
      <c r="C2876" s="146"/>
      <c r="D2876" s="146"/>
      <c r="E2876" s="146"/>
      <c r="F2876" s="901"/>
    </row>
    <row r="2877" spans="1:6" customFormat="1">
      <c r="A2877" s="297"/>
      <c r="B2877" s="471"/>
      <c r="C2877" s="146"/>
      <c r="D2877" s="146"/>
      <c r="E2877" s="146"/>
      <c r="F2877" s="901"/>
    </row>
    <row r="2878" spans="1:6" customFormat="1">
      <c r="A2878" s="297"/>
      <c r="B2878" s="471"/>
      <c r="C2878" s="146"/>
      <c r="D2878" s="146"/>
      <c r="E2878" s="146"/>
      <c r="F2878" s="901"/>
    </row>
    <row r="2879" spans="1:6" customFormat="1">
      <c r="A2879" s="297"/>
      <c r="B2879" s="471"/>
      <c r="C2879" s="146"/>
      <c r="D2879" s="146"/>
      <c r="E2879" s="146"/>
      <c r="F2879" s="901"/>
    </row>
    <row r="2880" spans="1:6" customFormat="1">
      <c r="A2880" s="297"/>
      <c r="B2880" s="471"/>
      <c r="C2880" s="146"/>
      <c r="D2880" s="146"/>
      <c r="E2880" s="146"/>
      <c r="F2880" s="901"/>
    </row>
    <row r="2881" spans="1:6" customFormat="1">
      <c r="A2881" s="297"/>
      <c r="B2881" s="471"/>
      <c r="C2881" s="146"/>
      <c r="D2881" s="146"/>
      <c r="E2881" s="146"/>
      <c r="F2881" s="901"/>
    </row>
    <row r="2882" spans="1:6" customFormat="1">
      <c r="A2882" s="297"/>
      <c r="B2882" s="471"/>
      <c r="C2882" s="146"/>
      <c r="D2882" s="146"/>
      <c r="E2882" s="146"/>
      <c r="F2882" s="901"/>
    </row>
    <row r="2883" spans="1:6" customFormat="1">
      <c r="A2883" s="297"/>
      <c r="B2883" s="471"/>
      <c r="C2883" s="146"/>
      <c r="D2883" s="146"/>
      <c r="E2883" s="146"/>
      <c r="F2883" s="901"/>
    </row>
    <row r="2884" spans="1:6" customFormat="1">
      <c r="A2884" s="297"/>
      <c r="B2884" s="471"/>
      <c r="C2884" s="146"/>
      <c r="D2884" s="146"/>
      <c r="E2884" s="146"/>
      <c r="F2884" s="901"/>
    </row>
    <row r="2885" spans="1:6" customFormat="1">
      <c r="A2885" s="297"/>
      <c r="B2885" s="471"/>
      <c r="C2885" s="146"/>
      <c r="D2885" s="146"/>
      <c r="E2885" s="146"/>
      <c r="F2885" s="901"/>
    </row>
    <row r="2886" spans="1:6" customFormat="1">
      <c r="A2886" s="297"/>
      <c r="B2886" s="471"/>
      <c r="C2886" s="146"/>
      <c r="D2886" s="146"/>
      <c r="E2886" s="146"/>
      <c r="F2886" s="901"/>
    </row>
    <row r="2887" spans="1:6" customFormat="1">
      <c r="A2887" s="297"/>
      <c r="B2887" s="471"/>
      <c r="C2887" s="146"/>
      <c r="D2887" s="146"/>
      <c r="E2887" s="146"/>
      <c r="F2887" s="901"/>
    </row>
    <row r="2888" spans="1:6" customFormat="1">
      <c r="A2888" s="297"/>
      <c r="B2888" s="471"/>
      <c r="C2888" s="146"/>
      <c r="D2888" s="146"/>
      <c r="E2888" s="146"/>
      <c r="F2888" s="901"/>
    </row>
    <row r="2889" spans="1:6" customFormat="1">
      <c r="A2889" s="297"/>
      <c r="B2889" s="471"/>
      <c r="C2889" s="146"/>
      <c r="D2889" s="146"/>
      <c r="E2889" s="146"/>
      <c r="F2889" s="901"/>
    </row>
    <row r="2890" spans="1:6" customFormat="1">
      <c r="A2890" s="297"/>
      <c r="B2890" s="471"/>
      <c r="C2890" s="146"/>
      <c r="D2890" s="146"/>
      <c r="E2890" s="146"/>
      <c r="F2890" s="901"/>
    </row>
    <row r="2891" spans="1:6" customFormat="1">
      <c r="A2891" s="297"/>
      <c r="B2891" s="471"/>
      <c r="C2891" s="146"/>
      <c r="D2891" s="146"/>
      <c r="E2891" s="146"/>
      <c r="F2891" s="901"/>
    </row>
    <row r="2892" spans="1:6" customFormat="1">
      <c r="A2892" s="297"/>
      <c r="B2892" s="471"/>
      <c r="C2892" s="146"/>
      <c r="D2892" s="146"/>
      <c r="E2892" s="146"/>
      <c r="F2892" s="901"/>
    </row>
    <row r="2893" spans="1:6" customFormat="1">
      <c r="A2893" s="297"/>
      <c r="B2893" s="471"/>
      <c r="C2893" s="146"/>
      <c r="D2893" s="146"/>
      <c r="E2893" s="146"/>
      <c r="F2893" s="901"/>
    </row>
    <row r="2894" spans="1:6" customFormat="1">
      <c r="A2894" s="297"/>
      <c r="B2894" s="471"/>
      <c r="C2894" s="146"/>
      <c r="D2894" s="146"/>
      <c r="E2894" s="146"/>
      <c r="F2894" s="901"/>
    </row>
    <row r="2895" spans="1:6" customFormat="1">
      <c r="A2895" s="297"/>
      <c r="B2895" s="471"/>
      <c r="C2895" s="146"/>
      <c r="D2895" s="146"/>
      <c r="E2895" s="146"/>
      <c r="F2895" s="901"/>
    </row>
    <row r="2896" spans="1:6" customFormat="1">
      <c r="A2896" s="297"/>
      <c r="B2896" s="471"/>
      <c r="C2896" s="146"/>
      <c r="D2896" s="146"/>
      <c r="E2896" s="146"/>
      <c r="F2896" s="901"/>
    </row>
    <row r="2897" spans="1:6" customFormat="1">
      <c r="A2897" s="297"/>
      <c r="B2897" s="471"/>
      <c r="C2897" s="146"/>
      <c r="D2897" s="146"/>
      <c r="E2897" s="146"/>
      <c r="F2897" s="901"/>
    </row>
    <row r="2898" spans="1:6" customFormat="1">
      <c r="A2898" s="297"/>
      <c r="B2898" s="471"/>
      <c r="C2898" s="146"/>
      <c r="D2898" s="146"/>
      <c r="E2898" s="146"/>
      <c r="F2898" s="901"/>
    </row>
    <row r="2899" spans="1:6" customFormat="1">
      <c r="A2899" s="297"/>
      <c r="B2899" s="471"/>
      <c r="C2899" s="146"/>
      <c r="D2899" s="146"/>
      <c r="E2899" s="146"/>
      <c r="F2899" s="901"/>
    </row>
    <row r="2900" spans="1:6" customFormat="1">
      <c r="A2900" s="297"/>
      <c r="B2900" s="471"/>
      <c r="C2900" s="146"/>
      <c r="D2900" s="146"/>
      <c r="E2900" s="146"/>
      <c r="F2900" s="901"/>
    </row>
    <row r="2901" spans="1:6" customFormat="1">
      <c r="A2901" s="297"/>
      <c r="B2901" s="471"/>
      <c r="C2901" s="146"/>
      <c r="D2901" s="146"/>
      <c r="E2901" s="146"/>
      <c r="F2901" s="901"/>
    </row>
    <row r="2902" spans="1:6" customFormat="1">
      <c r="A2902" s="297"/>
      <c r="B2902" s="471"/>
      <c r="C2902" s="146"/>
      <c r="D2902" s="146"/>
      <c r="E2902" s="146"/>
      <c r="F2902" s="901"/>
    </row>
    <row r="2903" spans="1:6" customFormat="1">
      <c r="A2903" s="297"/>
      <c r="B2903" s="471"/>
      <c r="C2903" s="146"/>
      <c r="D2903" s="146"/>
      <c r="E2903" s="146"/>
      <c r="F2903" s="901"/>
    </row>
    <row r="2904" spans="1:6" customFormat="1">
      <c r="A2904" s="297"/>
      <c r="B2904" s="471"/>
      <c r="C2904" s="146"/>
      <c r="D2904" s="146"/>
      <c r="E2904" s="146"/>
      <c r="F2904" s="901"/>
    </row>
    <row r="2905" spans="1:6" customFormat="1">
      <c r="A2905" s="297"/>
      <c r="B2905" s="471"/>
      <c r="C2905" s="146"/>
      <c r="D2905" s="146"/>
      <c r="E2905" s="146"/>
      <c r="F2905" s="901"/>
    </row>
    <row r="2906" spans="1:6" customFormat="1">
      <c r="A2906" s="297"/>
      <c r="B2906" s="471"/>
      <c r="C2906" s="146"/>
      <c r="D2906" s="146"/>
      <c r="E2906" s="146"/>
      <c r="F2906" s="901"/>
    </row>
    <row r="2907" spans="1:6" customFormat="1">
      <c r="A2907" s="297"/>
      <c r="B2907" s="471"/>
      <c r="C2907" s="146"/>
      <c r="D2907" s="146"/>
      <c r="E2907" s="146"/>
      <c r="F2907" s="901"/>
    </row>
    <row r="2908" spans="1:6" customFormat="1">
      <c r="A2908" s="297"/>
      <c r="B2908" s="471"/>
      <c r="C2908" s="146"/>
      <c r="D2908" s="146"/>
      <c r="E2908" s="146"/>
      <c r="F2908" s="901"/>
    </row>
    <row r="2909" spans="1:6" customFormat="1">
      <c r="A2909" s="297"/>
      <c r="B2909" s="471"/>
      <c r="C2909" s="146"/>
      <c r="D2909" s="146"/>
      <c r="E2909" s="146"/>
      <c r="F2909" s="901"/>
    </row>
    <row r="2910" spans="1:6" customFormat="1">
      <c r="A2910" s="297"/>
      <c r="B2910" s="471"/>
      <c r="C2910" s="146"/>
      <c r="D2910" s="146"/>
      <c r="E2910" s="146"/>
      <c r="F2910" s="901"/>
    </row>
    <row r="2911" spans="1:6" customFormat="1">
      <c r="A2911" s="297"/>
      <c r="B2911" s="471"/>
      <c r="C2911" s="146"/>
      <c r="D2911" s="146"/>
      <c r="E2911" s="146"/>
      <c r="F2911" s="901"/>
    </row>
    <row r="2912" spans="1:6" customFormat="1">
      <c r="A2912" s="297"/>
      <c r="B2912" s="471"/>
      <c r="C2912" s="146"/>
      <c r="D2912" s="146"/>
      <c r="E2912" s="146"/>
      <c r="F2912" s="901"/>
    </row>
    <row r="2913" spans="1:6" customFormat="1">
      <c r="A2913" s="297"/>
      <c r="B2913" s="471"/>
      <c r="C2913" s="146"/>
      <c r="D2913" s="146"/>
      <c r="E2913" s="146"/>
      <c r="F2913" s="901"/>
    </row>
    <row r="2914" spans="1:6" customFormat="1">
      <c r="A2914" s="297"/>
      <c r="B2914" s="471"/>
      <c r="C2914" s="146"/>
      <c r="D2914" s="146"/>
      <c r="E2914" s="146"/>
      <c r="F2914" s="901"/>
    </row>
    <row r="2915" spans="1:6" customFormat="1">
      <c r="A2915" s="297"/>
      <c r="B2915" s="471"/>
      <c r="C2915" s="146"/>
      <c r="D2915" s="146"/>
      <c r="E2915" s="146"/>
      <c r="F2915" s="901"/>
    </row>
    <row r="2916" spans="1:6" customFormat="1">
      <c r="A2916" s="297"/>
      <c r="B2916" s="471"/>
      <c r="C2916" s="146"/>
      <c r="D2916" s="146"/>
      <c r="E2916" s="146"/>
      <c r="F2916" s="901"/>
    </row>
    <row r="2917" spans="1:6" customFormat="1">
      <c r="A2917" s="297"/>
      <c r="B2917" s="471"/>
      <c r="C2917" s="146"/>
      <c r="D2917" s="146"/>
      <c r="E2917" s="146"/>
      <c r="F2917" s="901"/>
    </row>
    <row r="2918" spans="1:6" customFormat="1">
      <c r="A2918" s="297"/>
      <c r="B2918" s="471"/>
      <c r="C2918" s="146"/>
      <c r="D2918" s="146"/>
      <c r="E2918" s="146"/>
      <c r="F2918" s="901"/>
    </row>
    <row r="2919" spans="1:6" customFormat="1">
      <c r="A2919" s="297"/>
      <c r="B2919" s="471"/>
      <c r="C2919" s="146"/>
      <c r="D2919" s="146"/>
      <c r="E2919" s="146"/>
      <c r="F2919" s="901"/>
    </row>
    <row r="2920" spans="1:6" customFormat="1">
      <c r="A2920" s="297"/>
      <c r="B2920" s="471"/>
      <c r="C2920" s="146"/>
      <c r="D2920" s="146"/>
      <c r="E2920" s="146"/>
      <c r="F2920" s="901"/>
    </row>
    <row r="2921" spans="1:6" customFormat="1">
      <c r="A2921" s="297"/>
      <c r="B2921" s="471"/>
      <c r="C2921" s="146"/>
      <c r="D2921" s="146"/>
      <c r="E2921" s="146"/>
      <c r="F2921" s="901"/>
    </row>
    <row r="2922" spans="1:6" customFormat="1">
      <c r="A2922" s="297"/>
      <c r="B2922" s="471"/>
      <c r="C2922" s="146"/>
      <c r="D2922" s="146"/>
      <c r="E2922" s="146"/>
      <c r="F2922" s="901"/>
    </row>
    <row r="2923" spans="1:6" customFormat="1">
      <c r="A2923" s="297"/>
      <c r="B2923" s="471"/>
      <c r="C2923" s="146"/>
      <c r="D2923" s="146"/>
      <c r="E2923" s="146"/>
      <c r="F2923" s="901"/>
    </row>
    <row r="2924" spans="1:6" customFormat="1">
      <c r="A2924" s="297"/>
      <c r="B2924" s="471"/>
      <c r="C2924" s="146"/>
      <c r="D2924" s="146"/>
      <c r="E2924" s="146"/>
      <c r="F2924" s="901"/>
    </row>
    <row r="2925" spans="1:6" customFormat="1">
      <c r="A2925" s="297"/>
      <c r="B2925" s="471"/>
      <c r="C2925" s="146"/>
      <c r="D2925" s="146"/>
      <c r="E2925" s="146"/>
      <c r="F2925" s="901"/>
    </row>
    <row r="2926" spans="1:6" customFormat="1">
      <c r="A2926" s="297"/>
      <c r="B2926" s="471"/>
      <c r="C2926" s="146"/>
      <c r="D2926" s="146"/>
      <c r="E2926" s="146"/>
      <c r="F2926" s="901"/>
    </row>
    <row r="2927" spans="1:6" customFormat="1">
      <c r="A2927" s="297"/>
      <c r="B2927" s="471"/>
      <c r="C2927" s="146"/>
      <c r="D2927" s="146"/>
      <c r="E2927" s="146"/>
      <c r="F2927" s="901"/>
    </row>
    <row r="2928" spans="1:6" customFormat="1">
      <c r="A2928" s="297"/>
      <c r="B2928" s="471"/>
      <c r="C2928" s="146"/>
      <c r="D2928" s="146"/>
      <c r="E2928" s="146"/>
      <c r="F2928" s="901"/>
    </row>
    <row r="2929" spans="1:6" customFormat="1">
      <c r="A2929" s="297"/>
      <c r="B2929" s="471"/>
      <c r="C2929" s="146"/>
      <c r="D2929" s="146"/>
      <c r="E2929" s="146"/>
      <c r="F2929" s="901"/>
    </row>
    <row r="2930" spans="1:6" customFormat="1">
      <c r="A2930" s="297"/>
      <c r="B2930" s="471"/>
      <c r="C2930" s="146"/>
      <c r="D2930" s="146"/>
      <c r="E2930" s="146"/>
      <c r="F2930" s="901"/>
    </row>
    <row r="2931" spans="1:6" customFormat="1">
      <c r="A2931" s="297"/>
      <c r="B2931" s="471"/>
      <c r="C2931" s="146"/>
      <c r="D2931" s="146"/>
      <c r="E2931" s="146"/>
      <c r="F2931" s="901"/>
    </row>
    <row r="2932" spans="1:6" customFormat="1">
      <c r="A2932" s="297"/>
      <c r="B2932" s="471"/>
      <c r="C2932" s="146"/>
      <c r="D2932" s="146"/>
      <c r="E2932" s="146"/>
      <c r="F2932" s="901"/>
    </row>
    <row r="2933" spans="1:6" customFormat="1">
      <c r="A2933" s="297"/>
      <c r="B2933" s="471"/>
      <c r="C2933" s="146"/>
      <c r="D2933" s="146"/>
      <c r="E2933" s="146"/>
      <c r="F2933" s="901"/>
    </row>
    <row r="2934" spans="1:6" customFormat="1">
      <c r="A2934" s="297"/>
      <c r="B2934" s="471"/>
      <c r="C2934" s="146"/>
      <c r="D2934" s="146"/>
      <c r="E2934" s="146"/>
      <c r="F2934" s="901"/>
    </row>
    <row r="2935" spans="1:6" customFormat="1">
      <c r="A2935" s="297"/>
      <c r="B2935" s="471"/>
      <c r="C2935" s="146"/>
      <c r="D2935" s="146"/>
      <c r="E2935" s="146"/>
      <c r="F2935" s="901"/>
    </row>
    <row r="2936" spans="1:6" customFormat="1">
      <c r="A2936" s="297"/>
      <c r="B2936" s="471"/>
      <c r="C2936" s="146"/>
      <c r="D2936" s="146"/>
      <c r="E2936" s="146"/>
      <c r="F2936" s="901"/>
    </row>
    <row r="2937" spans="1:6" customFormat="1">
      <c r="A2937" s="297"/>
      <c r="B2937" s="471"/>
      <c r="C2937" s="146"/>
      <c r="D2937" s="146"/>
      <c r="E2937" s="146"/>
      <c r="F2937" s="901"/>
    </row>
    <row r="2938" spans="1:6" customFormat="1">
      <c r="A2938" s="297"/>
      <c r="B2938" s="471"/>
      <c r="C2938" s="146"/>
      <c r="D2938" s="146"/>
      <c r="E2938" s="146"/>
      <c r="F2938" s="901"/>
    </row>
    <row r="2939" spans="1:6" customFormat="1">
      <c r="A2939" s="297"/>
      <c r="B2939" s="471"/>
      <c r="C2939" s="146"/>
      <c r="D2939" s="146"/>
      <c r="E2939" s="146"/>
      <c r="F2939" s="901"/>
    </row>
    <row r="2940" spans="1:6" customFormat="1">
      <c r="A2940" s="297"/>
      <c r="B2940" s="471"/>
      <c r="C2940" s="146"/>
      <c r="D2940" s="146"/>
      <c r="E2940" s="146"/>
      <c r="F2940" s="901"/>
    </row>
    <row r="2941" spans="1:6" customFormat="1">
      <c r="A2941" s="297"/>
      <c r="B2941" s="471"/>
      <c r="C2941" s="146"/>
      <c r="D2941" s="146"/>
      <c r="E2941" s="146"/>
      <c r="F2941" s="901"/>
    </row>
    <row r="2942" spans="1:6" customFormat="1">
      <c r="A2942" s="297"/>
      <c r="B2942" s="471"/>
      <c r="C2942" s="146"/>
      <c r="D2942" s="146"/>
      <c r="E2942" s="146"/>
      <c r="F2942" s="901"/>
    </row>
    <row r="2943" spans="1:6" customFormat="1">
      <c r="A2943" s="297"/>
      <c r="B2943" s="471"/>
      <c r="C2943" s="146"/>
      <c r="D2943" s="146"/>
      <c r="E2943" s="146"/>
      <c r="F2943" s="901"/>
    </row>
    <row r="2944" spans="1:6" customFormat="1">
      <c r="A2944" s="297"/>
      <c r="B2944" s="471"/>
      <c r="C2944" s="146"/>
      <c r="D2944" s="146"/>
      <c r="E2944" s="146"/>
      <c r="F2944" s="901"/>
    </row>
    <row r="2945" spans="1:6" customFormat="1">
      <c r="A2945" s="297"/>
      <c r="B2945" s="471"/>
      <c r="C2945" s="146"/>
      <c r="D2945" s="146"/>
      <c r="E2945" s="146"/>
      <c r="F2945" s="901"/>
    </row>
    <row r="2946" spans="1:6" customFormat="1">
      <c r="A2946" s="297"/>
      <c r="B2946" s="471"/>
      <c r="C2946" s="146"/>
      <c r="D2946" s="146"/>
      <c r="E2946" s="146"/>
      <c r="F2946" s="901"/>
    </row>
    <row r="2947" spans="1:6" customFormat="1">
      <c r="A2947" s="297"/>
      <c r="B2947" s="471"/>
      <c r="C2947" s="146"/>
      <c r="D2947" s="146"/>
      <c r="E2947" s="146"/>
      <c r="F2947" s="901"/>
    </row>
    <row r="2948" spans="1:6" customFormat="1">
      <c r="A2948" s="297"/>
      <c r="B2948" s="471"/>
      <c r="C2948" s="146"/>
      <c r="D2948" s="146"/>
      <c r="E2948" s="146"/>
      <c r="F2948" s="901"/>
    </row>
    <row r="2949" spans="1:6" customFormat="1">
      <c r="A2949" s="297"/>
      <c r="B2949" s="471"/>
      <c r="C2949" s="146"/>
      <c r="D2949" s="146"/>
      <c r="E2949" s="146"/>
      <c r="F2949" s="901"/>
    </row>
    <row r="2950" spans="1:6" customFormat="1">
      <c r="A2950" s="297"/>
      <c r="B2950" s="471"/>
      <c r="C2950" s="146"/>
      <c r="D2950" s="146"/>
      <c r="E2950" s="146"/>
      <c r="F2950" s="901"/>
    </row>
    <row r="2951" spans="1:6" customFormat="1">
      <c r="A2951" s="297"/>
      <c r="B2951" s="471"/>
      <c r="C2951" s="146"/>
      <c r="D2951" s="146"/>
      <c r="E2951" s="146"/>
      <c r="F2951" s="901"/>
    </row>
    <row r="2952" spans="1:6" customFormat="1">
      <c r="A2952" s="297"/>
      <c r="B2952" s="471"/>
      <c r="C2952" s="146"/>
      <c r="D2952" s="146"/>
      <c r="E2952" s="146"/>
      <c r="F2952" s="901"/>
    </row>
    <row r="2953" spans="1:6" customFormat="1">
      <c r="A2953" s="297"/>
      <c r="B2953" s="471"/>
      <c r="C2953" s="146"/>
      <c r="D2953" s="146"/>
      <c r="E2953" s="146"/>
      <c r="F2953" s="901"/>
    </row>
    <row r="2954" spans="1:6" customFormat="1">
      <c r="A2954" s="297"/>
      <c r="B2954" s="471"/>
      <c r="C2954" s="146"/>
      <c r="D2954" s="146"/>
      <c r="E2954" s="146"/>
      <c r="F2954" s="901"/>
    </row>
    <row r="2955" spans="1:6" customFormat="1">
      <c r="A2955" s="297"/>
      <c r="B2955" s="471"/>
      <c r="C2955" s="146"/>
      <c r="D2955" s="146"/>
      <c r="E2955" s="146"/>
      <c r="F2955" s="901"/>
    </row>
    <row r="2956" spans="1:6" customFormat="1">
      <c r="A2956" s="297"/>
      <c r="B2956" s="471"/>
      <c r="C2956" s="146"/>
      <c r="D2956" s="146"/>
      <c r="E2956" s="146"/>
      <c r="F2956" s="901"/>
    </row>
    <row r="2957" spans="1:6" customFormat="1">
      <c r="A2957" s="297"/>
      <c r="B2957" s="471"/>
      <c r="C2957" s="146"/>
      <c r="D2957" s="146"/>
      <c r="E2957" s="146"/>
      <c r="F2957" s="901"/>
    </row>
    <row r="2958" spans="1:6" customFormat="1">
      <c r="A2958" s="297"/>
      <c r="B2958" s="471"/>
      <c r="C2958" s="146"/>
      <c r="D2958" s="146"/>
      <c r="E2958" s="146"/>
      <c r="F2958" s="901"/>
    </row>
    <row r="2959" spans="1:6" customFormat="1">
      <c r="A2959" s="297"/>
      <c r="B2959" s="471"/>
      <c r="C2959" s="146"/>
      <c r="D2959" s="146"/>
      <c r="E2959" s="146"/>
      <c r="F2959" s="901"/>
    </row>
    <row r="2960" spans="1:6" customFormat="1">
      <c r="A2960" s="297"/>
      <c r="B2960" s="471"/>
      <c r="C2960" s="146"/>
      <c r="D2960" s="146"/>
      <c r="E2960" s="146"/>
      <c r="F2960" s="901"/>
    </row>
    <row r="2961" spans="1:6" customFormat="1">
      <c r="A2961" s="297"/>
      <c r="B2961" s="471"/>
      <c r="C2961" s="146"/>
      <c r="D2961" s="146"/>
      <c r="E2961" s="146"/>
      <c r="F2961" s="901"/>
    </row>
    <row r="2962" spans="1:6" customFormat="1">
      <c r="A2962" s="297"/>
      <c r="B2962" s="471"/>
      <c r="C2962" s="146"/>
      <c r="D2962" s="146"/>
      <c r="E2962" s="146"/>
      <c r="F2962" s="901"/>
    </row>
    <row r="2963" spans="1:6" customFormat="1">
      <c r="A2963" s="297"/>
      <c r="B2963" s="471"/>
      <c r="C2963" s="146"/>
      <c r="D2963" s="146"/>
      <c r="E2963" s="146"/>
      <c r="F2963" s="901"/>
    </row>
    <row r="2964" spans="1:6" customFormat="1">
      <c r="A2964" s="297"/>
      <c r="B2964" s="471"/>
      <c r="C2964" s="146"/>
      <c r="D2964" s="146"/>
      <c r="E2964" s="146"/>
      <c r="F2964" s="901"/>
    </row>
    <row r="2965" spans="1:6" customFormat="1">
      <c r="A2965" s="297"/>
      <c r="B2965" s="471"/>
      <c r="C2965" s="146"/>
      <c r="D2965" s="146"/>
      <c r="E2965" s="146"/>
      <c r="F2965" s="901"/>
    </row>
    <row r="2966" spans="1:6" customFormat="1">
      <c r="A2966" s="297"/>
      <c r="B2966" s="471"/>
      <c r="C2966" s="146"/>
      <c r="D2966" s="146"/>
      <c r="E2966" s="146"/>
      <c r="F2966" s="901"/>
    </row>
    <row r="2967" spans="1:6" customFormat="1">
      <c r="A2967" s="297"/>
      <c r="B2967" s="471"/>
      <c r="C2967" s="146"/>
      <c r="D2967" s="146"/>
      <c r="E2967" s="146"/>
      <c r="F2967" s="901"/>
    </row>
    <row r="2968" spans="1:6" customFormat="1">
      <c r="A2968" s="297"/>
      <c r="B2968" s="471"/>
      <c r="C2968" s="146"/>
      <c r="D2968" s="146"/>
      <c r="E2968" s="146"/>
      <c r="F2968" s="901"/>
    </row>
    <row r="2969" spans="1:6" customFormat="1">
      <c r="A2969" s="297"/>
      <c r="B2969" s="471"/>
      <c r="C2969" s="146"/>
      <c r="D2969" s="146"/>
      <c r="E2969" s="146"/>
      <c r="F2969" s="901"/>
    </row>
    <row r="2970" spans="1:6" customFormat="1">
      <c r="A2970" s="297"/>
      <c r="B2970" s="471"/>
      <c r="C2970" s="146"/>
      <c r="D2970" s="146"/>
      <c r="E2970" s="146"/>
      <c r="F2970" s="901"/>
    </row>
    <row r="2971" spans="1:6" customFormat="1">
      <c r="A2971" s="297"/>
      <c r="B2971" s="471"/>
      <c r="C2971" s="146"/>
      <c r="D2971" s="146"/>
      <c r="E2971" s="146"/>
      <c r="F2971" s="901"/>
    </row>
    <row r="2972" spans="1:6" customFormat="1">
      <c r="A2972" s="297"/>
      <c r="B2972" s="471"/>
      <c r="C2972" s="146"/>
      <c r="D2972" s="146"/>
      <c r="E2972" s="146"/>
      <c r="F2972" s="901"/>
    </row>
    <row r="2973" spans="1:6" customFormat="1">
      <c r="A2973" s="297"/>
      <c r="B2973" s="471"/>
      <c r="C2973" s="146"/>
      <c r="D2973" s="146"/>
      <c r="E2973" s="146"/>
      <c r="F2973" s="901"/>
    </row>
    <row r="2974" spans="1:6" customFormat="1">
      <c r="A2974" s="297"/>
      <c r="B2974" s="471"/>
      <c r="C2974" s="146"/>
      <c r="D2974" s="146"/>
      <c r="E2974" s="146"/>
      <c r="F2974" s="901"/>
    </row>
    <row r="2975" spans="1:6" customFormat="1">
      <c r="A2975" s="297"/>
      <c r="B2975" s="471"/>
      <c r="C2975" s="146"/>
      <c r="D2975" s="146"/>
      <c r="E2975" s="146"/>
      <c r="F2975" s="901"/>
    </row>
    <row r="2976" spans="1:6" customFormat="1">
      <c r="A2976" s="297"/>
      <c r="B2976" s="471"/>
      <c r="C2976" s="146"/>
      <c r="D2976" s="146"/>
      <c r="E2976" s="146"/>
      <c r="F2976" s="901"/>
    </row>
    <row r="2977" spans="1:6" customFormat="1">
      <c r="A2977" s="297"/>
      <c r="B2977" s="471"/>
      <c r="C2977" s="146"/>
      <c r="D2977" s="146"/>
      <c r="E2977" s="146"/>
      <c r="F2977" s="901"/>
    </row>
    <row r="2978" spans="1:6" customFormat="1">
      <c r="A2978" s="297"/>
      <c r="B2978" s="471"/>
      <c r="C2978" s="146"/>
      <c r="D2978" s="146"/>
      <c r="E2978" s="146"/>
      <c r="F2978" s="901"/>
    </row>
    <row r="2979" spans="1:6" customFormat="1">
      <c r="A2979" s="297"/>
      <c r="B2979" s="471"/>
      <c r="C2979" s="146"/>
      <c r="D2979" s="146"/>
      <c r="E2979" s="146"/>
      <c r="F2979" s="901"/>
    </row>
    <row r="2980" spans="1:6" customFormat="1">
      <c r="A2980" s="297"/>
      <c r="B2980" s="471"/>
      <c r="C2980" s="146"/>
      <c r="D2980" s="146"/>
      <c r="E2980" s="146"/>
      <c r="F2980" s="901"/>
    </row>
    <row r="2981" spans="1:6" customFormat="1">
      <c r="A2981" s="297"/>
      <c r="B2981" s="471"/>
      <c r="C2981" s="146"/>
      <c r="D2981" s="146"/>
      <c r="E2981" s="146"/>
      <c r="F2981" s="901"/>
    </row>
    <row r="2982" spans="1:6" customFormat="1">
      <c r="A2982" s="297"/>
      <c r="B2982" s="471"/>
      <c r="C2982" s="146"/>
      <c r="D2982" s="146"/>
      <c r="E2982" s="146"/>
      <c r="F2982" s="901"/>
    </row>
    <row r="2983" spans="1:6" customFormat="1">
      <c r="A2983" s="297"/>
      <c r="B2983" s="471"/>
      <c r="C2983" s="146"/>
      <c r="D2983" s="146"/>
      <c r="E2983" s="146"/>
      <c r="F2983" s="901"/>
    </row>
    <row r="2984" spans="1:6" customFormat="1">
      <c r="A2984" s="297"/>
      <c r="B2984" s="471"/>
      <c r="C2984" s="146"/>
      <c r="D2984" s="146"/>
      <c r="E2984" s="146"/>
      <c r="F2984" s="901"/>
    </row>
    <row r="2985" spans="1:6" customFormat="1">
      <c r="A2985" s="297"/>
      <c r="B2985" s="471"/>
      <c r="C2985" s="146"/>
      <c r="D2985" s="146"/>
      <c r="E2985" s="146"/>
      <c r="F2985" s="901"/>
    </row>
    <row r="2986" spans="1:6" customFormat="1">
      <c r="A2986" s="297"/>
      <c r="B2986" s="471"/>
      <c r="C2986" s="146"/>
      <c r="D2986" s="146"/>
      <c r="E2986" s="146"/>
      <c r="F2986" s="901"/>
    </row>
    <row r="2987" spans="1:6" customFormat="1">
      <c r="A2987" s="297"/>
      <c r="B2987" s="471"/>
      <c r="C2987" s="146"/>
      <c r="D2987" s="146"/>
      <c r="E2987" s="146"/>
      <c r="F2987" s="901"/>
    </row>
    <row r="2988" spans="1:6" customFormat="1">
      <c r="A2988" s="297"/>
      <c r="B2988" s="471"/>
      <c r="C2988" s="146"/>
      <c r="D2988" s="146"/>
      <c r="E2988" s="146"/>
      <c r="F2988" s="901"/>
    </row>
    <row r="2989" spans="1:6" customFormat="1">
      <c r="A2989" s="297"/>
      <c r="B2989" s="471"/>
      <c r="C2989" s="146"/>
      <c r="D2989" s="146"/>
      <c r="E2989" s="146"/>
      <c r="F2989" s="901"/>
    </row>
    <row r="2990" spans="1:6" customFormat="1">
      <c r="A2990" s="297"/>
      <c r="B2990" s="471"/>
      <c r="C2990" s="146"/>
      <c r="D2990" s="146"/>
      <c r="E2990" s="146"/>
      <c r="F2990" s="901"/>
    </row>
    <row r="2991" spans="1:6" customFormat="1">
      <c r="A2991" s="297"/>
      <c r="B2991" s="471"/>
      <c r="C2991" s="146"/>
      <c r="D2991" s="146"/>
      <c r="E2991" s="146"/>
      <c r="F2991" s="901"/>
    </row>
    <row r="2992" spans="1:6" customFormat="1">
      <c r="A2992" s="297"/>
      <c r="B2992" s="471"/>
      <c r="C2992" s="146"/>
      <c r="D2992" s="146"/>
      <c r="E2992" s="146"/>
      <c r="F2992" s="901"/>
    </row>
    <row r="2993" spans="1:6" customFormat="1">
      <c r="A2993" s="297"/>
      <c r="B2993" s="471"/>
      <c r="C2993" s="146"/>
      <c r="D2993" s="146"/>
      <c r="E2993" s="146"/>
      <c r="F2993" s="901"/>
    </row>
    <row r="2994" spans="1:6" customFormat="1">
      <c r="A2994" s="297"/>
      <c r="B2994" s="471"/>
      <c r="C2994" s="146"/>
      <c r="D2994" s="146"/>
      <c r="E2994" s="146"/>
      <c r="F2994" s="901"/>
    </row>
    <row r="2995" spans="1:6" customFormat="1">
      <c r="A2995" s="297"/>
      <c r="B2995" s="471"/>
      <c r="C2995" s="146"/>
      <c r="D2995" s="146"/>
      <c r="E2995" s="146"/>
      <c r="F2995" s="901"/>
    </row>
    <row r="2996" spans="1:6" customFormat="1">
      <c r="A2996" s="297"/>
      <c r="B2996" s="471"/>
      <c r="C2996" s="146"/>
      <c r="D2996" s="146"/>
      <c r="E2996" s="146"/>
      <c r="F2996" s="901"/>
    </row>
    <row r="2997" spans="1:6" customFormat="1">
      <c r="A2997" s="297"/>
      <c r="B2997" s="471"/>
      <c r="C2997" s="146"/>
      <c r="D2997" s="146"/>
      <c r="E2997" s="146"/>
      <c r="F2997" s="901"/>
    </row>
    <row r="2998" spans="1:6" customFormat="1">
      <c r="A2998" s="297"/>
      <c r="B2998" s="471"/>
      <c r="C2998" s="146"/>
      <c r="D2998" s="146"/>
      <c r="E2998" s="146"/>
      <c r="F2998" s="901"/>
    </row>
    <row r="2999" spans="1:6" customFormat="1">
      <c r="A2999" s="297"/>
      <c r="B2999" s="471"/>
      <c r="C2999" s="146"/>
      <c r="D2999" s="146"/>
      <c r="E2999" s="146"/>
      <c r="F2999" s="901"/>
    </row>
    <row r="3000" spans="1:6" customFormat="1">
      <c r="A3000" s="297"/>
      <c r="B3000" s="471"/>
      <c r="C3000" s="146"/>
      <c r="D3000" s="146"/>
      <c r="E3000" s="146"/>
      <c r="F3000" s="901"/>
    </row>
    <row r="3001" spans="1:6" customFormat="1">
      <c r="A3001" s="297"/>
      <c r="B3001" s="471"/>
      <c r="C3001" s="146"/>
      <c r="D3001" s="146"/>
      <c r="E3001" s="146"/>
      <c r="F3001" s="901"/>
    </row>
    <row r="3002" spans="1:6" customFormat="1">
      <c r="A3002" s="297"/>
      <c r="B3002" s="471"/>
      <c r="C3002" s="146"/>
      <c r="D3002" s="146"/>
      <c r="E3002" s="146"/>
      <c r="F3002" s="901"/>
    </row>
    <row r="3003" spans="1:6" customFormat="1">
      <c r="A3003" s="297"/>
      <c r="B3003" s="471"/>
      <c r="C3003" s="146"/>
      <c r="D3003" s="146"/>
      <c r="E3003" s="146"/>
      <c r="F3003" s="901"/>
    </row>
    <row r="3004" spans="1:6" customFormat="1">
      <c r="A3004" s="297"/>
      <c r="B3004" s="471"/>
      <c r="C3004" s="146"/>
      <c r="D3004" s="146"/>
      <c r="E3004" s="146"/>
      <c r="F3004" s="901"/>
    </row>
    <row r="3005" spans="1:6" customFormat="1">
      <c r="A3005" s="297"/>
      <c r="B3005" s="471"/>
      <c r="C3005" s="146"/>
      <c r="D3005" s="146"/>
      <c r="E3005" s="146"/>
      <c r="F3005" s="901"/>
    </row>
  </sheetData>
  <mergeCells count="50">
    <mergeCell ref="B295:B296"/>
    <mergeCell ref="B297:B298"/>
    <mergeCell ref="B299:B300"/>
    <mergeCell ref="C199:D199"/>
    <mergeCell ref="C120:E120"/>
    <mergeCell ref="C130:E130"/>
    <mergeCell ref="D294:J294"/>
    <mergeCell ref="G205:G209"/>
    <mergeCell ref="G200:G203"/>
    <mergeCell ref="C204:D204"/>
    <mergeCell ref="C125:E125"/>
    <mergeCell ref="C137:E137"/>
    <mergeCell ref="C142:E142"/>
    <mergeCell ref="C188:D188"/>
    <mergeCell ref="C183:E183"/>
    <mergeCell ref="C3:F3"/>
    <mergeCell ref="C60:E60"/>
    <mergeCell ref="C86:E86"/>
    <mergeCell ref="C90:E90"/>
    <mergeCell ref="C111:E111"/>
    <mergeCell ref="C19:D19"/>
    <mergeCell ref="C21:D21"/>
    <mergeCell ref="C35:D35"/>
    <mergeCell ref="C30:D30"/>
    <mergeCell ref="C75:E75"/>
    <mergeCell ref="C99:E99"/>
    <mergeCell ref="C346:E346"/>
    <mergeCell ref="C422:E422"/>
    <mergeCell ref="C210:E210"/>
    <mergeCell ref="G651:G660"/>
    <mergeCell ref="C337:E337"/>
    <mergeCell ref="C492:E492"/>
    <mergeCell ref="C430:E430"/>
    <mergeCell ref="C395:E395"/>
    <mergeCell ref="C426:E426"/>
    <mergeCell ref="C437:E437"/>
    <mergeCell ref="C434:E434"/>
    <mergeCell ref="C454:D454"/>
    <mergeCell ref="C326:E326"/>
    <mergeCell ref="C342:E342"/>
    <mergeCell ref="C321:E321"/>
    <mergeCell ref="C719:E719"/>
    <mergeCell ref="C531:E531"/>
    <mergeCell ref="C617:E617"/>
    <mergeCell ref="C623:E623"/>
    <mergeCell ref="C650:E650"/>
    <mergeCell ref="C701:E701"/>
    <mergeCell ref="C613:D613"/>
    <mergeCell ref="C712:E712"/>
    <mergeCell ref="C716:E716"/>
  </mergeCells>
  <phoneticPr fontId="15" type="noConversion"/>
  <pageMargins left="0.2" right="0" top="0.5" bottom="0.5" header="0.3" footer="0.3"/>
  <pageSetup scale="8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10E77-3CB8-4E12-9AE8-518257A57C0B}">
  <sheetPr>
    <tabColor theme="9" tint="-0.249977111117893"/>
  </sheetPr>
  <dimension ref="A1:KV709"/>
  <sheetViews>
    <sheetView zoomScaleNormal="100" workbookViewId="0">
      <pane ySplit="1" topLeftCell="A2" activePane="bottomLeft" state="frozen"/>
      <selection pane="bottomLeft" activeCell="B1" sqref="B1"/>
    </sheetView>
  </sheetViews>
  <sheetFormatPr defaultColWidth="8.5546875" defaultRowHeight="40.049999999999997" customHeight="1"/>
  <cols>
    <col min="1" max="1" width="9.109375" style="307" customWidth="1"/>
    <col min="2" max="2" width="8" style="537" customWidth="1"/>
    <col min="3" max="3" width="34.5546875" style="92" customWidth="1"/>
    <col min="4" max="5" width="8.77734375" style="107" customWidth="1"/>
    <col min="6" max="6" width="12.5546875" style="107" customWidth="1"/>
    <col min="7" max="7" width="5.44140625" style="107" customWidth="1"/>
    <col min="8" max="8" width="7.5546875" style="107" customWidth="1"/>
    <col min="9" max="9" width="4.77734375" style="145" customWidth="1"/>
    <col min="51" max="308" width="8.5546875" style="146"/>
    <col min="309" max="16384" width="8.5546875" style="58"/>
  </cols>
  <sheetData>
    <row r="1" spans="1:308" s="325" customFormat="1" ht="57" customHeight="1" thickTop="1">
      <c r="A1" s="300" t="s">
        <v>0</v>
      </c>
      <c r="B1" s="974" t="s">
        <v>2414</v>
      </c>
      <c r="C1" s="343" t="s">
        <v>2223</v>
      </c>
      <c r="D1" s="55" t="s">
        <v>1103</v>
      </c>
      <c r="E1" s="55" t="s">
        <v>2</v>
      </c>
      <c r="F1" s="55" t="s">
        <v>1265</v>
      </c>
      <c r="G1" s="56" t="s">
        <v>1266</v>
      </c>
      <c r="H1" s="56" t="s">
        <v>1267</v>
      </c>
      <c r="I1" s="56" t="s">
        <v>6</v>
      </c>
      <c r="J1"/>
      <c r="K1"/>
      <c r="L1"/>
      <c r="M1"/>
      <c r="N1"/>
      <c r="O1"/>
      <c r="P1"/>
      <c r="Q1"/>
      <c r="R1"/>
      <c r="S1"/>
      <c r="T1"/>
      <c r="U1"/>
      <c r="V1"/>
      <c r="W1"/>
      <c r="X1"/>
      <c r="Y1"/>
      <c r="Z1"/>
      <c r="AA1"/>
      <c r="AB1"/>
      <c r="AC1"/>
      <c r="AD1"/>
      <c r="AE1"/>
      <c r="AF1"/>
      <c r="AG1"/>
      <c r="AH1"/>
      <c r="AI1"/>
      <c r="AJ1"/>
      <c r="AK1"/>
      <c r="AL1"/>
      <c r="AM1"/>
      <c r="AN1"/>
      <c r="AO1"/>
      <c r="AP1"/>
      <c r="AQ1"/>
      <c r="AR1"/>
      <c r="AS1"/>
      <c r="AT1"/>
      <c r="AU1"/>
      <c r="AV1"/>
      <c r="AW1"/>
      <c r="AX1"/>
      <c r="AY1" s="275"/>
      <c r="AZ1" s="275"/>
      <c r="BA1" s="275"/>
      <c r="BB1" s="275"/>
      <c r="BC1" s="275"/>
      <c r="BD1" s="275"/>
      <c r="BE1" s="275"/>
      <c r="BF1" s="275"/>
      <c r="BG1" s="275"/>
      <c r="BH1" s="275"/>
      <c r="BI1" s="275"/>
      <c r="BJ1" s="275"/>
      <c r="BK1" s="275"/>
      <c r="BL1" s="275"/>
      <c r="BM1" s="275"/>
      <c r="BN1" s="275"/>
      <c r="BO1" s="275"/>
      <c r="BP1" s="275"/>
      <c r="BQ1" s="275"/>
      <c r="BR1" s="275"/>
      <c r="BS1" s="275"/>
      <c r="BT1" s="275"/>
      <c r="BU1" s="275"/>
      <c r="BV1" s="275"/>
      <c r="BW1" s="275"/>
      <c r="BX1" s="275"/>
      <c r="BY1" s="275"/>
      <c r="BZ1" s="275"/>
      <c r="CA1" s="275"/>
      <c r="CB1" s="275"/>
      <c r="CC1" s="275"/>
      <c r="CD1" s="275"/>
      <c r="CE1" s="275"/>
      <c r="CF1" s="275"/>
      <c r="CG1" s="275"/>
      <c r="CH1" s="275"/>
      <c r="CI1" s="275"/>
      <c r="CJ1" s="275"/>
      <c r="CK1" s="275"/>
      <c r="CL1" s="275"/>
      <c r="CM1" s="275"/>
      <c r="CN1" s="275"/>
      <c r="CO1" s="275"/>
      <c r="CP1" s="275"/>
      <c r="CQ1" s="275"/>
      <c r="CR1" s="275"/>
      <c r="CS1" s="275"/>
      <c r="CT1" s="275"/>
      <c r="CU1" s="275"/>
      <c r="CV1" s="275"/>
      <c r="CW1" s="275"/>
      <c r="CX1" s="275"/>
      <c r="CY1" s="275"/>
      <c r="CZ1" s="275"/>
      <c r="DA1" s="275"/>
      <c r="DB1" s="275"/>
      <c r="DC1" s="275"/>
      <c r="DD1" s="275"/>
      <c r="DE1" s="275"/>
      <c r="DF1" s="275"/>
      <c r="DG1" s="275"/>
      <c r="DH1" s="275"/>
      <c r="DI1" s="275"/>
      <c r="DJ1" s="275"/>
      <c r="DK1" s="275"/>
      <c r="DL1" s="275"/>
      <c r="DM1" s="275"/>
      <c r="DN1" s="275"/>
      <c r="DO1" s="275"/>
      <c r="DP1" s="275"/>
      <c r="DQ1" s="275"/>
      <c r="DR1" s="275"/>
      <c r="DS1" s="275"/>
      <c r="DT1" s="275"/>
      <c r="DU1" s="275"/>
      <c r="DV1" s="275"/>
      <c r="DW1" s="275"/>
      <c r="DX1" s="275"/>
      <c r="DY1" s="275"/>
      <c r="DZ1" s="275"/>
      <c r="EA1" s="275"/>
      <c r="EB1" s="275"/>
      <c r="EC1" s="275"/>
      <c r="ED1" s="275"/>
      <c r="EE1" s="275"/>
      <c r="EF1" s="275"/>
      <c r="EG1" s="275"/>
      <c r="EH1" s="275"/>
      <c r="EI1" s="275"/>
      <c r="EJ1" s="275"/>
      <c r="EK1" s="275"/>
      <c r="EL1" s="275"/>
      <c r="EM1" s="275"/>
      <c r="EN1" s="275"/>
      <c r="EO1" s="275"/>
      <c r="EP1" s="275"/>
      <c r="EQ1" s="275"/>
      <c r="ER1" s="275"/>
      <c r="ES1" s="275"/>
      <c r="ET1" s="275"/>
      <c r="EU1" s="275"/>
      <c r="EV1" s="275"/>
      <c r="EW1" s="275"/>
      <c r="EX1" s="275"/>
      <c r="EY1" s="275"/>
      <c r="EZ1" s="275"/>
      <c r="FA1" s="275"/>
      <c r="FB1" s="275"/>
      <c r="FC1" s="275"/>
      <c r="FD1" s="275"/>
      <c r="FE1" s="275"/>
      <c r="FF1" s="275"/>
      <c r="FG1" s="275"/>
      <c r="FH1" s="275"/>
      <c r="FI1" s="275"/>
      <c r="FJ1" s="275"/>
      <c r="FK1" s="275"/>
      <c r="FL1" s="275"/>
      <c r="FM1" s="275"/>
      <c r="FN1" s="275"/>
      <c r="FO1" s="275"/>
      <c r="FP1" s="275"/>
      <c r="FQ1" s="275"/>
      <c r="FR1" s="275"/>
      <c r="FS1" s="275"/>
      <c r="FT1" s="275"/>
      <c r="FU1" s="275"/>
      <c r="FV1" s="275"/>
      <c r="FW1" s="275"/>
      <c r="FX1" s="275"/>
      <c r="FY1" s="275"/>
      <c r="FZ1" s="275"/>
      <c r="GA1" s="275"/>
      <c r="GB1" s="275"/>
      <c r="GC1" s="275"/>
      <c r="GD1" s="275"/>
      <c r="GE1" s="275"/>
      <c r="GF1" s="275"/>
      <c r="GG1" s="275"/>
      <c r="GH1" s="275"/>
      <c r="GI1" s="275"/>
      <c r="GJ1" s="275"/>
      <c r="GK1" s="275"/>
      <c r="GL1" s="275"/>
      <c r="GM1" s="275"/>
      <c r="GN1" s="275"/>
      <c r="GO1" s="275"/>
      <c r="GP1" s="275"/>
      <c r="GQ1" s="275"/>
      <c r="GR1" s="275"/>
      <c r="GS1" s="275"/>
      <c r="GT1" s="275"/>
      <c r="GU1" s="275"/>
      <c r="GV1" s="275"/>
      <c r="GW1" s="275"/>
      <c r="GX1" s="275"/>
      <c r="GY1" s="275"/>
      <c r="GZ1" s="275"/>
      <c r="HA1" s="275"/>
      <c r="HB1" s="275"/>
      <c r="HC1" s="275"/>
      <c r="HD1" s="275"/>
      <c r="HE1" s="275"/>
      <c r="HF1" s="275"/>
      <c r="HG1" s="275"/>
      <c r="HH1" s="275"/>
      <c r="HI1" s="275"/>
      <c r="HJ1" s="275"/>
      <c r="HK1" s="275"/>
      <c r="HL1" s="275"/>
      <c r="HM1" s="275"/>
      <c r="HN1" s="275"/>
      <c r="HO1" s="275"/>
      <c r="HP1" s="275"/>
      <c r="HQ1" s="275"/>
      <c r="HR1" s="275"/>
      <c r="HS1" s="275"/>
      <c r="HT1" s="275"/>
      <c r="HU1" s="275"/>
      <c r="HV1" s="275"/>
      <c r="HW1" s="275"/>
      <c r="HX1" s="275"/>
      <c r="HY1" s="275"/>
      <c r="HZ1" s="275"/>
      <c r="IA1" s="275"/>
      <c r="IB1" s="275"/>
      <c r="IC1" s="275"/>
      <c r="ID1" s="275"/>
      <c r="IE1" s="275"/>
      <c r="IF1" s="275"/>
      <c r="IG1" s="275"/>
      <c r="IH1" s="275"/>
      <c r="II1" s="275"/>
      <c r="IJ1" s="275"/>
      <c r="IK1" s="275"/>
      <c r="IL1" s="275"/>
      <c r="IM1" s="275"/>
      <c r="IN1" s="275"/>
      <c r="IO1" s="275"/>
      <c r="IP1" s="275"/>
      <c r="IQ1" s="275"/>
      <c r="IR1" s="275"/>
      <c r="IS1" s="275"/>
      <c r="IT1" s="275"/>
      <c r="IU1" s="275"/>
      <c r="IV1" s="275"/>
      <c r="IW1" s="275"/>
      <c r="IX1" s="275"/>
      <c r="IY1" s="275"/>
      <c r="IZ1" s="275"/>
      <c r="JA1" s="275"/>
      <c r="JB1" s="275"/>
      <c r="JC1" s="275"/>
      <c r="JD1" s="275"/>
      <c r="JE1" s="275"/>
      <c r="JF1" s="275"/>
      <c r="JG1" s="275"/>
      <c r="JH1" s="275"/>
      <c r="JI1" s="275"/>
      <c r="JJ1" s="275"/>
      <c r="JK1" s="275"/>
      <c r="JL1" s="275"/>
      <c r="JM1" s="275"/>
      <c r="JN1" s="275"/>
      <c r="JO1" s="275"/>
      <c r="JP1" s="275"/>
      <c r="JQ1" s="275"/>
      <c r="JR1" s="275"/>
      <c r="JS1" s="275"/>
      <c r="JT1" s="275"/>
      <c r="JU1" s="275"/>
      <c r="JV1" s="275"/>
      <c r="JW1" s="275"/>
      <c r="JX1" s="275"/>
      <c r="JY1" s="275"/>
      <c r="JZ1" s="275"/>
      <c r="KA1" s="275"/>
      <c r="KB1" s="275"/>
      <c r="KC1" s="275"/>
      <c r="KD1" s="275"/>
      <c r="KE1" s="275"/>
      <c r="KF1" s="275"/>
      <c r="KG1" s="275"/>
      <c r="KH1" s="275"/>
      <c r="KI1" s="275"/>
      <c r="KJ1" s="275"/>
      <c r="KK1" s="275"/>
      <c r="KL1" s="275"/>
      <c r="KM1" s="275"/>
      <c r="KN1" s="275"/>
      <c r="KO1" s="275"/>
      <c r="KP1" s="275"/>
      <c r="KQ1" s="275"/>
      <c r="KR1" s="275"/>
      <c r="KS1" s="275"/>
      <c r="KT1" s="275"/>
      <c r="KU1" s="275"/>
      <c r="KV1" s="275"/>
    </row>
    <row r="2" spans="1:308" s="57" customFormat="1" ht="15" customHeight="1" thickBot="1">
      <c r="A2" s="420"/>
      <c r="B2" s="511"/>
      <c r="C2" s="317"/>
      <c r="D2" s="318"/>
      <c r="E2" s="318"/>
      <c r="F2" s="319"/>
      <c r="G2" s="320"/>
      <c r="H2" s="320"/>
      <c r="I2" s="320"/>
      <c r="J2"/>
      <c r="K2"/>
      <c r="L2"/>
      <c r="M2"/>
      <c r="N2"/>
      <c r="O2"/>
      <c r="P2"/>
      <c r="Q2"/>
      <c r="R2"/>
      <c r="S2"/>
      <c r="T2"/>
      <c r="U2"/>
      <c r="V2"/>
      <c r="W2"/>
      <c r="X2"/>
      <c r="Y2"/>
      <c r="Z2"/>
      <c r="AA2"/>
      <c r="AB2"/>
      <c r="AC2"/>
      <c r="AD2"/>
      <c r="AE2"/>
      <c r="AF2"/>
      <c r="AG2"/>
      <c r="AH2"/>
      <c r="AI2"/>
      <c r="AJ2"/>
      <c r="AK2"/>
      <c r="AL2"/>
      <c r="AM2"/>
      <c r="AN2"/>
      <c r="AO2"/>
      <c r="AP2"/>
      <c r="AQ2"/>
      <c r="AR2"/>
      <c r="AS2"/>
      <c r="AT2"/>
      <c r="AU2"/>
      <c r="AV2"/>
      <c r="AW2"/>
      <c r="AX2"/>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c r="GB2" s="146"/>
      <c r="GC2" s="146"/>
      <c r="GD2" s="146"/>
      <c r="GE2" s="146"/>
      <c r="GF2" s="146"/>
      <c r="GG2" s="146"/>
      <c r="GH2" s="146"/>
      <c r="GI2" s="146"/>
      <c r="GJ2" s="146"/>
      <c r="GK2" s="146"/>
      <c r="GL2" s="146"/>
      <c r="GM2" s="146"/>
      <c r="GN2" s="146"/>
      <c r="GO2" s="146"/>
      <c r="GP2" s="146"/>
      <c r="GQ2" s="146"/>
      <c r="GR2" s="146"/>
      <c r="GS2" s="146"/>
      <c r="GT2" s="146"/>
      <c r="GU2" s="146"/>
      <c r="GV2" s="146"/>
      <c r="GW2" s="146"/>
      <c r="GX2" s="146"/>
      <c r="GY2" s="146"/>
      <c r="GZ2" s="146"/>
      <c r="HA2" s="146"/>
      <c r="HB2" s="146"/>
      <c r="HC2" s="146"/>
      <c r="HD2" s="146"/>
      <c r="HE2" s="146"/>
      <c r="HF2" s="146"/>
      <c r="HG2" s="146"/>
      <c r="HH2" s="146"/>
      <c r="HI2" s="146"/>
      <c r="HJ2" s="146"/>
      <c r="HK2" s="146"/>
      <c r="HL2" s="146"/>
      <c r="HM2" s="146"/>
      <c r="HN2" s="146"/>
      <c r="HO2" s="146"/>
      <c r="HP2" s="146"/>
      <c r="HQ2" s="146"/>
      <c r="HR2" s="146"/>
      <c r="HS2" s="146"/>
      <c r="HT2" s="146"/>
      <c r="HU2" s="146"/>
      <c r="HV2" s="146"/>
      <c r="HW2" s="146"/>
      <c r="HX2" s="146"/>
      <c r="HY2" s="146"/>
      <c r="HZ2" s="146"/>
      <c r="IA2" s="146"/>
      <c r="IB2" s="146"/>
      <c r="IC2" s="146"/>
      <c r="ID2" s="146"/>
      <c r="IE2" s="146"/>
      <c r="IF2" s="146"/>
      <c r="IG2" s="146"/>
      <c r="IH2" s="146"/>
      <c r="II2" s="146"/>
      <c r="IJ2" s="146"/>
      <c r="IK2" s="146"/>
      <c r="IL2" s="146"/>
      <c r="IM2" s="146"/>
      <c r="IN2" s="146"/>
      <c r="IO2" s="146"/>
      <c r="IP2" s="146"/>
      <c r="IQ2" s="146"/>
      <c r="IR2" s="146"/>
      <c r="IS2" s="146"/>
      <c r="IT2" s="146"/>
      <c r="IU2" s="146"/>
      <c r="IV2" s="146"/>
      <c r="IW2" s="146"/>
      <c r="IX2" s="146"/>
      <c r="IY2" s="146"/>
      <c r="IZ2" s="146"/>
      <c r="JA2" s="146"/>
      <c r="JB2" s="146"/>
      <c r="JC2" s="146"/>
      <c r="JD2" s="146"/>
      <c r="JE2" s="146"/>
      <c r="JF2" s="146"/>
      <c r="JG2" s="146"/>
      <c r="JH2" s="146"/>
      <c r="JI2" s="146"/>
      <c r="JJ2" s="146"/>
      <c r="JK2" s="146"/>
      <c r="JL2" s="146"/>
      <c r="JM2" s="146"/>
      <c r="JN2" s="146"/>
      <c r="JO2" s="146"/>
      <c r="JP2" s="146"/>
      <c r="JQ2" s="146"/>
      <c r="JR2" s="146"/>
      <c r="JS2" s="146"/>
      <c r="JT2" s="146"/>
      <c r="JU2" s="146"/>
      <c r="JV2" s="146"/>
      <c r="JW2" s="146"/>
      <c r="JX2" s="146"/>
      <c r="JY2" s="146"/>
      <c r="JZ2" s="146"/>
      <c r="KA2" s="146"/>
      <c r="KB2" s="146"/>
      <c r="KC2" s="146"/>
      <c r="KD2" s="146"/>
      <c r="KE2" s="146"/>
      <c r="KF2" s="146"/>
      <c r="KG2" s="146"/>
      <c r="KH2" s="146"/>
      <c r="KI2" s="146"/>
      <c r="KJ2" s="146"/>
      <c r="KK2" s="146"/>
      <c r="KL2" s="146"/>
      <c r="KM2" s="146"/>
      <c r="KN2" s="146"/>
      <c r="KO2" s="146"/>
      <c r="KP2" s="146"/>
      <c r="KQ2" s="146"/>
      <c r="KR2" s="146"/>
      <c r="KS2" s="146"/>
      <c r="KT2" s="146"/>
      <c r="KU2" s="146"/>
      <c r="KV2" s="146"/>
    </row>
    <row r="3" spans="1:308" ht="25.05" customHeight="1">
      <c r="A3" s="421"/>
      <c r="B3" s="512"/>
      <c r="C3" s="502" t="s">
        <v>2288</v>
      </c>
      <c r="D3" s="422"/>
      <c r="E3" s="422"/>
      <c r="F3" s="423"/>
      <c r="G3" s="424"/>
      <c r="H3" s="422"/>
      <c r="I3" s="425"/>
    </row>
    <row r="4" spans="1:308" ht="30" customHeight="1">
      <c r="A4" s="332">
        <v>2859015</v>
      </c>
      <c r="B4" s="513">
        <v>1130</v>
      </c>
      <c r="C4" s="267" t="s">
        <v>1268</v>
      </c>
      <c r="D4" s="265" t="s">
        <v>1269</v>
      </c>
      <c r="E4" s="60" t="s">
        <v>1269</v>
      </c>
      <c r="F4" s="61">
        <v>1089300</v>
      </c>
      <c r="G4" s="60">
        <v>80</v>
      </c>
      <c r="H4" s="60" t="s">
        <v>1270</v>
      </c>
      <c r="I4" s="60" t="s">
        <v>124</v>
      </c>
    </row>
    <row r="5" spans="1:308" ht="30" customHeight="1">
      <c r="A5" s="332">
        <v>2815868</v>
      </c>
      <c r="B5" s="513">
        <v>364</v>
      </c>
      <c r="C5" s="267" t="s">
        <v>1271</v>
      </c>
      <c r="D5" s="265" t="s">
        <v>1272</v>
      </c>
      <c r="E5" s="60" t="s">
        <v>1269</v>
      </c>
      <c r="F5" s="60">
        <v>1089301</v>
      </c>
      <c r="G5" s="60">
        <v>80</v>
      </c>
      <c r="H5" s="60" t="s">
        <v>1273</v>
      </c>
      <c r="I5" s="60" t="s">
        <v>124</v>
      </c>
    </row>
    <row r="6" spans="1:308" ht="40.049999999999997" customHeight="1">
      <c r="A6" s="332">
        <v>7769573</v>
      </c>
      <c r="B6" s="513">
        <v>413</v>
      </c>
      <c r="C6" s="267" t="s">
        <v>1274</v>
      </c>
      <c r="D6" s="265" t="s">
        <v>1272</v>
      </c>
      <c r="E6" s="60" t="s">
        <v>1269</v>
      </c>
      <c r="F6" s="60">
        <v>53998</v>
      </c>
      <c r="G6" s="60">
        <v>89</v>
      </c>
      <c r="H6" s="60" t="s">
        <v>1270</v>
      </c>
      <c r="I6" s="60" t="s">
        <v>124</v>
      </c>
    </row>
    <row r="7" spans="1:308" ht="30" customHeight="1">
      <c r="A7" s="332">
        <v>7763956</v>
      </c>
      <c r="B7" s="513">
        <v>25</v>
      </c>
      <c r="C7" s="267" t="s">
        <v>1275</v>
      </c>
      <c r="D7" s="265" t="s">
        <v>1272</v>
      </c>
      <c r="E7" s="60" t="s">
        <v>1269</v>
      </c>
      <c r="F7" s="60">
        <v>53978</v>
      </c>
      <c r="G7" s="60">
        <v>80</v>
      </c>
      <c r="H7" s="60" t="s">
        <v>1276</v>
      </c>
      <c r="I7" s="60" t="s">
        <v>124</v>
      </c>
    </row>
    <row r="8" spans="1:308" s="108" customFormat="1" ht="48">
      <c r="A8" s="332">
        <v>2625731</v>
      </c>
      <c r="B8" s="554">
        <v>167</v>
      </c>
      <c r="C8" s="555" t="s">
        <v>1277</v>
      </c>
      <c r="D8" s="556" t="s">
        <v>1272</v>
      </c>
      <c r="E8" s="98" t="s">
        <v>1269</v>
      </c>
      <c r="F8" s="557">
        <v>53989</v>
      </c>
      <c r="G8" s="2">
        <v>85</v>
      </c>
      <c r="H8" s="2" t="s">
        <v>1278</v>
      </c>
      <c r="I8" s="9" t="s">
        <v>124</v>
      </c>
      <c r="J8"/>
      <c r="K8"/>
      <c r="L8"/>
      <c r="M8"/>
      <c r="N8"/>
      <c r="O8"/>
      <c r="P8"/>
      <c r="Q8"/>
      <c r="R8"/>
      <c r="S8"/>
      <c r="T8"/>
      <c r="U8"/>
      <c r="V8"/>
      <c r="W8"/>
      <c r="X8"/>
      <c r="Y8"/>
      <c r="Z8"/>
      <c r="AA8"/>
      <c r="AB8"/>
      <c r="AC8"/>
      <c r="AD8"/>
      <c r="AE8"/>
      <c r="AF8"/>
      <c r="AG8"/>
      <c r="AH8"/>
      <c r="AI8"/>
      <c r="AJ8"/>
      <c r="AK8"/>
      <c r="AL8"/>
      <c r="AM8"/>
      <c r="AN8"/>
      <c r="AO8"/>
      <c r="AP8"/>
      <c r="AQ8"/>
      <c r="AR8"/>
      <c r="AS8"/>
      <c r="AT8"/>
      <c r="AU8"/>
      <c r="AV8"/>
      <c r="AW8"/>
      <c r="AX8"/>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6"/>
      <c r="FZ8" s="146"/>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6"/>
      <c r="HS8" s="146"/>
      <c r="HT8" s="146"/>
      <c r="HU8" s="146"/>
      <c r="HV8" s="146"/>
      <c r="HW8" s="146"/>
      <c r="HX8" s="146"/>
      <c r="HY8" s="146"/>
      <c r="HZ8" s="146"/>
      <c r="IA8" s="146"/>
      <c r="IB8" s="146"/>
      <c r="IC8" s="146"/>
      <c r="ID8" s="146"/>
      <c r="IE8" s="146"/>
      <c r="IF8" s="146"/>
      <c r="IG8" s="146"/>
      <c r="IH8" s="146"/>
      <c r="II8" s="146"/>
      <c r="IJ8" s="146"/>
      <c r="IK8" s="146"/>
      <c r="IL8" s="146"/>
      <c r="IM8" s="146"/>
      <c r="IN8" s="146"/>
      <c r="IO8" s="146"/>
      <c r="IP8" s="146"/>
      <c r="IQ8" s="146"/>
      <c r="IR8" s="146"/>
      <c r="IS8" s="146"/>
      <c r="IT8" s="146"/>
      <c r="IU8" s="146"/>
      <c r="IV8" s="146"/>
      <c r="IW8" s="146"/>
      <c r="IX8" s="146"/>
      <c r="IY8" s="146"/>
      <c r="IZ8" s="146"/>
      <c r="JA8" s="146"/>
      <c r="JB8" s="146"/>
      <c r="JC8" s="146"/>
      <c r="JD8" s="146"/>
      <c r="JE8" s="146"/>
      <c r="JF8" s="146"/>
      <c r="JG8" s="146"/>
      <c r="JH8" s="146"/>
      <c r="JI8" s="146"/>
      <c r="JJ8" s="146"/>
      <c r="JK8" s="146"/>
      <c r="JL8" s="146"/>
      <c r="JM8" s="146"/>
      <c r="JN8" s="146"/>
      <c r="JO8" s="146"/>
      <c r="JP8" s="146"/>
      <c r="JQ8" s="146"/>
      <c r="JR8" s="146"/>
      <c r="JS8" s="146"/>
      <c r="JT8" s="146"/>
      <c r="JU8" s="146"/>
      <c r="JV8" s="146"/>
      <c r="JW8" s="146"/>
      <c r="JX8" s="146"/>
      <c r="JY8" s="146"/>
      <c r="JZ8" s="146"/>
      <c r="KA8" s="146"/>
      <c r="KB8" s="146"/>
      <c r="KC8" s="146"/>
      <c r="KD8" s="146"/>
      <c r="KE8" s="146"/>
      <c r="KF8" s="146"/>
      <c r="KG8" s="146"/>
      <c r="KH8" s="146"/>
      <c r="KI8" s="146"/>
      <c r="KJ8" s="146"/>
      <c r="KK8" s="146"/>
      <c r="KL8" s="146"/>
      <c r="KM8" s="146"/>
      <c r="KN8" s="146"/>
      <c r="KO8" s="146"/>
      <c r="KP8" s="146"/>
      <c r="KQ8" s="146"/>
      <c r="KR8" s="146"/>
      <c r="KS8" s="146"/>
      <c r="KT8" s="146"/>
      <c r="KU8" s="146"/>
      <c r="KV8" s="146"/>
    </row>
    <row r="9" spans="1:308" s="108" customFormat="1" ht="36">
      <c r="A9" s="733"/>
      <c r="B9" s="734">
        <v>177</v>
      </c>
      <c r="C9" s="735" t="s">
        <v>2287</v>
      </c>
      <c r="D9" s="736" t="s">
        <v>1272</v>
      </c>
      <c r="E9" s="736" t="s">
        <v>1269</v>
      </c>
      <c r="F9" s="623" t="s">
        <v>2286</v>
      </c>
      <c r="G9" s="2">
        <v>83</v>
      </c>
      <c r="H9" s="440" t="s">
        <v>1302</v>
      </c>
      <c r="I9" s="9" t="s">
        <v>124</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46"/>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6"/>
      <c r="HS9" s="146"/>
      <c r="HT9" s="146"/>
      <c r="HU9" s="146"/>
      <c r="HV9" s="146"/>
      <c r="HW9" s="146"/>
      <c r="HX9" s="146"/>
      <c r="HY9" s="146"/>
      <c r="HZ9" s="146"/>
      <c r="IA9" s="146"/>
      <c r="IB9" s="146"/>
      <c r="IC9" s="146"/>
      <c r="ID9" s="146"/>
      <c r="IE9" s="146"/>
      <c r="IF9" s="146"/>
      <c r="IG9" s="146"/>
      <c r="IH9" s="146"/>
      <c r="II9" s="146"/>
      <c r="IJ9" s="146"/>
      <c r="IK9" s="146"/>
      <c r="IL9" s="146"/>
      <c r="IM9" s="146"/>
      <c r="IN9" s="146"/>
      <c r="IO9" s="146"/>
      <c r="IP9" s="146"/>
      <c r="IQ9" s="146"/>
      <c r="IR9" s="146"/>
      <c r="IS9" s="146"/>
      <c r="IT9" s="146"/>
      <c r="IU9" s="146"/>
      <c r="IV9" s="146"/>
      <c r="IW9" s="146"/>
      <c r="IX9" s="146"/>
      <c r="IY9" s="146"/>
      <c r="IZ9" s="146"/>
      <c r="JA9" s="146"/>
      <c r="JB9" s="146"/>
      <c r="JC9" s="146"/>
      <c r="JD9" s="146"/>
      <c r="JE9" s="146"/>
      <c r="JF9" s="146"/>
      <c r="JG9" s="146"/>
      <c r="JH9" s="146"/>
      <c r="JI9" s="146"/>
      <c r="JJ9" s="146"/>
      <c r="JK9" s="146"/>
      <c r="JL9" s="146"/>
      <c r="JM9" s="146"/>
      <c r="JN9" s="146"/>
      <c r="JO9" s="146"/>
      <c r="JP9" s="146"/>
      <c r="JQ9" s="146"/>
      <c r="JR9" s="146"/>
      <c r="JS9" s="146"/>
      <c r="JT9" s="146"/>
      <c r="JU9" s="146"/>
      <c r="JV9" s="146"/>
      <c r="JW9" s="146"/>
      <c r="JX9" s="146"/>
      <c r="JY9" s="146"/>
      <c r="JZ9" s="146"/>
      <c r="KA9" s="146"/>
      <c r="KB9" s="146"/>
      <c r="KC9" s="146"/>
      <c r="KD9" s="146"/>
      <c r="KE9" s="146"/>
      <c r="KF9" s="146"/>
      <c r="KG9" s="146"/>
      <c r="KH9" s="146"/>
      <c r="KI9" s="146"/>
      <c r="KJ9" s="146"/>
      <c r="KK9" s="146"/>
      <c r="KL9" s="146"/>
      <c r="KM9" s="146"/>
      <c r="KN9" s="146"/>
      <c r="KO9" s="146"/>
      <c r="KP9" s="146"/>
      <c r="KQ9" s="146"/>
      <c r="KR9" s="146"/>
      <c r="KS9" s="146"/>
      <c r="KT9" s="146"/>
      <c r="KU9" s="146"/>
      <c r="KV9" s="146"/>
    </row>
    <row r="10" spans="1:308" ht="25.05" customHeight="1">
      <c r="A10" s="301"/>
      <c r="B10" s="558"/>
      <c r="C10" s="266" t="s">
        <v>1279</v>
      </c>
      <c r="D10" s="559"/>
      <c r="E10" s="559"/>
      <c r="F10" s="560"/>
      <c r="G10" s="65"/>
      <c r="H10" s="63"/>
      <c r="I10" s="66"/>
    </row>
    <row r="11" spans="1:308" ht="25.05" customHeight="1">
      <c r="A11" s="332">
        <v>7640667</v>
      </c>
      <c r="B11" s="513">
        <v>8450</v>
      </c>
      <c r="C11" s="59" t="s">
        <v>1280</v>
      </c>
      <c r="D11" s="60" t="s">
        <v>1281</v>
      </c>
      <c r="E11" s="60" t="s">
        <v>1282</v>
      </c>
      <c r="F11" s="60" t="s">
        <v>1283</v>
      </c>
      <c r="G11" s="60">
        <v>72</v>
      </c>
      <c r="H11" s="60" t="s">
        <v>204</v>
      </c>
      <c r="I11" s="60" t="s">
        <v>124</v>
      </c>
    </row>
    <row r="12" spans="1:308" ht="25.05" customHeight="1">
      <c r="A12" s="332">
        <v>7924339</v>
      </c>
      <c r="B12" s="513">
        <v>3000</v>
      </c>
      <c r="C12" s="59" t="s">
        <v>1284</v>
      </c>
      <c r="D12" s="60" t="s">
        <v>1281</v>
      </c>
      <c r="E12" s="60" t="s">
        <v>1282</v>
      </c>
      <c r="F12" s="60" t="s">
        <v>1285</v>
      </c>
      <c r="G12" s="60">
        <v>72</v>
      </c>
      <c r="H12" s="60" t="s">
        <v>936</v>
      </c>
      <c r="I12" s="60" t="s">
        <v>124</v>
      </c>
    </row>
    <row r="13" spans="1:308" ht="24">
      <c r="A13" s="332">
        <v>7637945</v>
      </c>
      <c r="B13" s="513">
        <v>2850</v>
      </c>
      <c r="C13" s="59" t="s">
        <v>1286</v>
      </c>
      <c r="D13" s="60" t="s">
        <v>1281</v>
      </c>
      <c r="E13" s="60" t="s">
        <v>1282</v>
      </c>
      <c r="F13" s="60" t="s">
        <v>1287</v>
      </c>
      <c r="G13" s="60">
        <v>72</v>
      </c>
      <c r="H13" s="60" t="s">
        <v>204</v>
      </c>
      <c r="I13" s="60" t="s">
        <v>124</v>
      </c>
    </row>
    <row r="14" spans="1:308" ht="24">
      <c r="A14" s="332">
        <v>6214292</v>
      </c>
      <c r="B14" s="513">
        <v>839</v>
      </c>
      <c r="C14" s="59" t="s">
        <v>1288</v>
      </c>
      <c r="D14" s="60" t="s">
        <v>1281</v>
      </c>
      <c r="E14" s="60" t="s">
        <v>1282</v>
      </c>
      <c r="F14" s="61" t="s">
        <v>1289</v>
      </c>
      <c r="G14" s="61">
        <v>72</v>
      </c>
      <c r="H14" s="67">
        <v>5.3</v>
      </c>
      <c r="I14" s="60" t="s">
        <v>124</v>
      </c>
    </row>
    <row r="15" spans="1:308" s="108" customFormat="1" ht="30" customHeight="1">
      <c r="A15" s="308">
        <v>1155924</v>
      </c>
      <c r="B15" s="515">
        <v>840</v>
      </c>
      <c r="C15" s="123" t="s">
        <v>1290</v>
      </c>
      <c r="D15" s="60" t="s">
        <v>1281</v>
      </c>
      <c r="E15" s="60" t="s">
        <v>1282</v>
      </c>
      <c r="F15" s="143" t="s">
        <v>1291</v>
      </c>
      <c r="G15" s="61">
        <v>72</v>
      </c>
      <c r="H15" s="60" t="s">
        <v>204</v>
      </c>
      <c r="I15" s="60" t="s">
        <v>124</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46"/>
      <c r="DL15" s="146"/>
      <c r="DM15" s="146"/>
      <c r="DN15" s="146"/>
      <c r="DO15" s="146"/>
      <c r="DP15" s="146"/>
      <c r="DQ15" s="146"/>
      <c r="DR15" s="146"/>
      <c r="DS15" s="146"/>
      <c r="DT15" s="146"/>
      <c r="DU15" s="146"/>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6"/>
      <c r="EU15" s="146"/>
      <c r="EV15" s="146"/>
      <c r="EW15" s="146"/>
      <c r="EX15" s="146"/>
      <c r="EY15" s="146"/>
      <c r="EZ15" s="146"/>
      <c r="FA15" s="146"/>
      <c r="FB15" s="146"/>
      <c r="FC15" s="146"/>
      <c r="FD15" s="146"/>
      <c r="FE15" s="146"/>
      <c r="FF15" s="146"/>
      <c r="FG15" s="146"/>
      <c r="FH15" s="146"/>
      <c r="FI15" s="146"/>
      <c r="FJ15" s="146"/>
      <c r="FK15" s="146"/>
      <c r="FL15" s="146"/>
      <c r="FM15" s="146"/>
      <c r="FN15" s="146"/>
      <c r="FO15" s="146"/>
      <c r="FP15" s="146"/>
      <c r="FQ15" s="146"/>
      <c r="FR15" s="146"/>
      <c r="FS15" s="146"/>
      <c r="FT15" s="146"/>
      <c r="FU15" s="146"/>
      <c r="FV15" s="146"/>
      <c r="FW15" s="146"/>
      <c r="FX15" s="146"/>
      <c r="FY15" s="146"/>
      <c r="FZ15" s="146"/>
      <c r="GA15" s="146"/>
      <c r="GB15" s="146"/>
      <c r="GC15" s="146"/>
      <c r="GD15" s="146"/>
      <c r="GE15" s="146"/>
      <c r="GF15" s="146"/>
      <c r="GG15" s="146"/>
      <c r="GH15" s="146"/>
      <c r="GI15" s="146"/>
      <c r="GJ15" s="146"/>
      <c r="GK15" s="146"/>
      <c r="GL15" s="146"/>
      <c r="GM15" s="146"/>
      <c r="GN15" s="146"/>
      <c r="GO15" s="146"/>
      <c r="GP15" s="146"/>
      <c r="GQ15" s="146"/>
      <c r="GR15" s="146"/>
      <c r="GS15" s="146"/>
      <c r="GT15" s="146"/>
      <c r="GU15" s="146"/>
      <c r="GV15" s="146"/>
      <c r="GW15" s="146"/>
      <c r="GX15" s="146"/>
      <c r="GY15" s="146"/>
      <c r="GZ15" s="146"/>
      <c r="HA15" s="146"/>
      <c r="HB15" s="146"/>
      <c r="HC15" s="146"/>
      <c r="HD15" s="146"/>
      <c r="HE15" s="146"/>
      <c r="HF15" s="146"/>
      <c r="HG15" s="146"/>
      <c r="HH15" s="146"/>
      <c r="HI15" s="146"/>
      <c r="HJ15" s="146"/>
      <c r="HK15" s="146"/>
      <c r="HL15" s="146"/>
      <c r="HM15" s="146"/>
      <c r="HN15" s="146"/>
      <c r="HO15" s="146"/>
      <c r="HP15" s="146"/>
      <c r="HQ15" s="146"/>
      <c r="HR15" s="146"/>
      <c r="HS15" s="146"/>
      <c r="HT15" s="146"/>
      <c r="HU15" s="146"/>
      <c r="HV15" s="146"/>
      <c r="HW15" s="146"/>
      <c r="HX15" s="146"/>
      <c r="HY15" s="146"/>
      <c r="HZ15" s="146"/>
      <c r="IA15" s="146"/>
      <c r="IB15" s="146"/>
      <c r="IC15" s="146"/>
      <c r="ID15" s="146"/>
      <c r="IE15" s="146"/>
      <c r="IF15" s="146"/>
      <c r="IG15" s="146"/>
      <c r="IH15" s="146"/>
      <c r="II15" s="146"/>
      <c r="IJ15" s="146"/>
      <c r="IK15" s="146"/>
      <c r="IL15" s="146"/>
      <c r="IM15" s="146"/>
      <c r="IN15" s="146"/>
      <c r="IO15" s="146"/>
      <c r="IP15" s="146"/>
      <c r="IQ15" s="146"/>
      <c r="IR15" s="146"/>
      <c r="IS15" s="146"/>
      <c r="IT15" s="146"/>
      <c r="IU15" s="146"/>
      <c r="IV15" s="146"/>
      <c r="IW15" s="146"/>
      <c r="IX15" s="146"/>
      <c r="IY15" s="146"/>
      <c r="IZ15" s="146"/>
      <c r="JA15" s="146"/>
      <c r="JB15" s="146"/>
      <c r="JC15" s="146"/>
      <c r="JD15" s="146"/>
      <c r="JE15" s="146"/>
      <c r="JF15" s="146"/>
      <c r="JG15" s="146"/>
      <c r="JH15" s="146"/>
      <c r="JI15" s="146"/>
      <c r="JJ15" s="146"/>
      <c r="JK15" s="146"/>
      <c r="JL15" s="146"/>
      <c r="JM15" s="146"/>
      <c r="JN15" s="146"/>
      <c r="JO15" s="146"/>
      <c r="JP15" s="146"/>
      <c r="JQ15" s="146"/>
      <c r="JR15" s="146"/>
      <c r="JS15" s="146"/>
      <c r="JT15" s="146"/>
      <c r="JU15" s="146"/>
      <c r="JV15" s="146"/>
      <c r="JW15" s="146"/>
      <c r="JX15" s="146"/>
      <c r="JY15" s="146"/>
      <c r="JZ15" s="146"/>
      <c r="KA15" s="146"/>
      <c r="KB15" s="146"/>
      <c r="KC15" s="146"/>
      <c r="KD15" s="146"/>
      <c r="KE15" s="146"/>
      <c r="KF15" s="146"/>
      <c r="KG15" s="146"/>
      <c r="KH15" s="146"/>
      <c r="KI15" s="146"/>
      <c r="KJ15" s="146"/>
      <c r="KK15" s="146"/>
      <c r="KL15" s="146"/>
      <c r="KM15" s="146"/>
      <c r="KN15" s="146"/>
      <c r="KO15" s="146"/>
      <c r="KP15" s="146"/>
      <c r="KQ15" s="146"/>
      <c r="KR15" s="146"/>
      <c r="KS15" s="146"/>
      <c r="KT15" s="146"/>
      <c r="KU15" s="146"/>
      <c r="KV15" s="146"/>
    </row>
    <row r="16" spans="1:308" s="108" customFormat="1" ht="30" customHeight="1">
      <c r="A16" s="308">
        <v>1128949</v>
      </c>
      <c r="B16" s="515">
        <v>700</v>
      </c>
      <c r="C16" s="123" t="s">
        <v>1292</v>
      </c>
      <c r="D16" s="60" t="s">
        <v>1281</v>
      </c>
      <c r="E16" s="60" t="s">
        <v>1282</v>
      </c>
      <c r="F16" s="119" t="s">
        <v>1293</v>
      </c>
      <c r="G16" s="61">
        <v>72</v>
      </c>
      <c r="H16" s="60" t="s">
        <v>204</v>
      </c>
      <c r="I16" s="60" t="s">
        <v>124</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46"/>
      <c r="DZ16" s="146"/>
      <c r="EA16" s="146"/>
      <c r="EB16" s="146"/>
      <c r="EC16" s="146"/>
      <c r="ED16" s="146"/>
      <c r="EE16" s="146"/>
      <c r="EF16" s="146"/>
      <c r="EG16" s="146"/>
      <c r="EH16" s="146"/>
      <c r="EI16" s="146"/>
      <c r="EJ16" s="146"/>
      <c r="EK16" s="146"/>
      <c r="EL16" s="146"/>
      <c r="EM16" s="146"/>
      <c r="EN16" s="146"/>
      <c r="EO16" s="146"/>
      <c r="EP16" s="146"/>
      <c r="EQ16" s="146"/>
      <c r="ER16" s="146"/>
      <c r="ES16" s="146"/>
      <c r="ET16" s="146"/>
      <c r="EU16" s="146"/>
      <c r="EV16" s="146"/>
      <c r="EW16" s="146"/>
      <c r="EX16" s="146"/>
      <c r="EY16" s="146"/>
      <c r="EZ16" s="146"/>
      <c r="FA16" s="146"/>
      <c r="FB16" s="146"/>
      <c r="FC16" s="146"/>
      <c r="FD16" s="146"/>
      <c r="FE16" s="146"/>
      <c r="FF16" s="146"/>
      <c r="FG16" s="146"/>
      <c r="FH16" s="146"/>
      <c r="FI16" s="146"/>
      <c r="FJ16" s="146"/>
      <c r="FK16" s="146"/>
      <c r="FL16" s="146"/>
      <c r="FM16" s="146"/>
      <c r="FN16" s="146"/>
      <c r="FO16" s="146"/>
      <c r="FP16" s="146"/>
      <c r="FQ16" s="146"/>
      <c r="FR16" s="146"/>
      <c r="FS16" s="146"/>
      <c r="FT16" s="146"/>
      <c r="FU16" s="146"/>
      <c r="FV16" s="146"/>
      <c r="FW16" s="146"/>
      <c r="FX16" s="146"/>
      <c r="FY16" s="146"/>
      <c r="FZ16" s="146"/>
      <c r="GA16" s="146"/>
      <c r="GB16" s="146"/>
      <c r="GC16" s="146"/>
      <c r="GD16" s="146"/>
      <c r="GE16" s="146"/>
      <c r="GF16" s="146"/>
      <c r="GG16" s="146"/>
      <c r="GH16" s="146"/>
      <c r="GI16" s="146"/>
      <c r="GJ16" s="146"/>
      <c r="GK16" s="146"/>
      <c r="GL16" s="146"/>
      <c r="GM16" s="146"/>
      <c r="GN16" s="146"/>
      <c r="GO16" s="146"/>
      <c r="GP16" s="146"/>
      <c r="GQ16" s="146"/>
      <c r="GR16" s="146"/>
      <c r="GS16" s="146"/>
      <c r="GT16" s="146"/>
      <c r="GU16" s="146"/>
      <c r="GV16" s="146"/>
      <c r="GW16" s="146"/>
      <c r="GX16" s="146"/>
      <c r="GY16" s="146"/>
      <c r="GZ16" s="146"/>
      <c r="HA16" s="146"/>
      <c r="HB16" s="146"/>
      <c r="HC16" s="146"/>
      <c r="HD16" s="146"/>
      <c r="HE16" s="146"/>
      <c r="HF16" s="146"/>
      <c r="HG16" s="146"/>
      <c r="HH16" s="146"/>
      <c r="HI16" s="146"/>
      <c r="HJ16" s="146"/>
      <c r="HK16" s="146"/>
      <c r="HL16" s="146"/>
      <c r="HM16" s="146"/>
      <c r="HN16" s="146"/>
      <c r="HO16" s="146"/>
      <c r="HP16" s="146"/>
      <c r="HQ16" s="146"/>
      <c r="HR16" s="146"/>
      <c r="HS16" s="146"/>
      <c r="HT16" s="146"/>
      <c r="HU16" s="146"/>
      <c r="HV16" s="146"/>
      <c r="HW16" s="146"/>
      <c r="HX16" s="146"/>
      <c r="HY16" s="146"/>
      <c r="HZ16" s="146"/>
      <c r="IA16" s="146"/>
      <c r="IB16" s="146"/>
      <c r="IC16" s="146"/>
      <c r="ID16" s="146"/>
      <c r="IE16" s="146"/>
      <c r="IF16" s="146"/>
      <c r="IG16" s="146"/>
      <c r="IH16" s="146"/>
      <c r="II16" s="146"/>
      <c r="IJ16" s="146"/>
      <c r="IK16" s="146"/>
      <c r="IL16" s="146"/>
      <c r="IM16" s="146"/>
      <c r="IN16" s="146"/>
      <c r="IO16" s="146"/>
      <c r="IP16" s="146"/>
      <c r="IQ16" s="146"/>
      <c r="IR16" s="146"/>
      <c r="IS16" s="146"/>
      <c r="IT16" s="146"/>
      <c r="IU16" s="146"/>
      <c r="IV16" s="146"/>
      <c r="IW16" s="146"/>
      <c r="IX16" s="146"/>
      <c r="IY16" s="146"/>
      <c r="IZ16" s="146"/>
      <c r="JA16" s="146"/>
      <c r="JB16" s="146"/>
      <c r="JC16" s="146"/>
      <c r="JD16" s="146"/>
      <c r="JE16" s="146"/>
      <c r="JF16" s="146"/>
      <c r="JG16" s="146"/>
      <c r="JH16" s="146"/>
      <c r="JI16" s="146"/>
      <c r="JJ16" s="146"/>
      <c r="JK16" s="146"/>
      <c r="JL16" s="146"/>
      <c r="JM16" s="146"/>
      <c r="JN16" s="146"/>
      <c r="JO16" s="146"/>
      <c r="JP16" s="146"/>
      <c r="JQ16" s="146"/>
      <c r="JR16" s="146"/>
      <c r="JS16" s="146"/>
      <c r="JT16" s="146"/>
      <c r="JU16" s="146"/>
      <c r="JV16" s="146"/>
      <c r="JW16" s="146"/>
      <c r="JX16" s="146"/>
      <c r="JY16" s="146"/>
      <c r="JZ16" s="146"/>
      <c r="KA16" s="146"/>
      <c r="KB16" s="146"/>
      <c r="KC16" s="146"/>
      <c r="KD16" s="146"/>
      <c r="KE16" s="146"/>
      <c r="KF16" s="146"/>
      <c r="KG16" s="146"/>
      <c r="KH16" s="146"/>
      <c r="KI16" s="146"/>
      <c r="KJ16" s="146"/>
      <c r="KK16" s="146"/>
      <c r="KL16" s="146"/>
      <c r="KM16" s="146"/>
      <c r="KN16" s="146"/>
      <c r="KO16" s="146"/>
      <c r="KP16" s="146"/>
      <c r="KQ16" s="146"/>
      <c r="KR16" s="146"/>
      <c r="KS16" s="146"/>
      <c r="KT16" s="146"/>
      <c r="KU16" s="146"/>
      <c r="KV16" s="146"/>
    </row>
    <row r="17" spans="1:308" s="108" customFormat="1" ht="30" customHeight="1">
      <c r="A17" s="308">
        <v>1218895</v>
      </c>
      <c r="B17" s="515">
        <v>869</v>
      </c>
      <c r="C17" s="123" t="s">
        <v>1294</v>
      </c>
      <c r="D17" s="60" t="s">
        <v>1281</v>
      </c>
      <c r="E17" s="60" t="s">
        <v>1282</v>
      </c>
      <c r="F17" s="143" t="s">
        <v>1295</v>
      </c>
      <c r="G17" s="61">
        <v>72</v>
      </c>
      <c r="H17" s="60" t="s">
        <v>204</v>
      </c>
      <c r="I17" s="60" t="s">
        <v>124</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c r="FA17" s="146"/>
      <c r="FB17" s="146"/>
      <c r="FC17" s="146"/>
      <c r="FD17" s="146"/>
      <c r="FE17" s="146"/>
      <c r="FF17" s="146"/>
      <c r="FG17" s="146"/>
      <c r="FH17" s="146"/>
      <c r="FI17" s="146"/>
      <c r="FJ17" s="146"/>
      <c r="FK17" s="146"/>
      <c r="FL17" s="146"/>
      <c r="FM17" s="146"/>
      <c r="FN17" s="146"/>
      <c r="FO17" s="146"/>
      <c r="FP17" s="146"/>
      <c r="FQ17" s="146"/>
      <c r="FR17" s="146"/>
      <c r="FS17" s="146"/>
      <c r="FT17" s="146"/>
      <c r="FU17" s="146"/>
      <c r="FV17" s="146"/>
      <c r="FW17" s="146"/>
      <c r="FX17" s="146"/>
      <c r="FY17" s="146"/>
      <c r="FZ17" s="146"/>
      <c r="GA17" s="146"/>
      <c r="GB17" s="146"/>
      <c r="GC17" s="146"/>
      <c r="GD17" s="146"/>
      <c r="GE17" s="146"/>
      <c r="GF17" s="146"/>
      <c r="GG17" s="146"/>
      <c r="GH17" s="146"/>
      <c r="GI17" s="146"/>
      <c r="GJ17" s="146"/>
      <c r="GK17" s="146"/>
      <c r="GL17" s="146"/>
      <c r="GM17" s="146"/>
      <c r="GN17" s="146"/>
      <c r="GO17" s="146"/>
      <c r="GP17" s="146"/>
      <c r="GQ17" s="146"/>
      <c r="GR17" s="146"/>
      <c r="GS17" s="146"/>
      <c r="GT17" s="146"/>
      <c r="GU17" s="146"/>
      <c r="GV17" s="146"/>
      <c r="GW17" s="146"/>
      <c r="GX17" s="146"/>
      <c r="GY17" s="146"/>
      <c r="GZ17" s="146"/>
      <c r="HA17" s="146"/>
      <c r="HB17" s="146"/>
      <c r="HC17" s="146"/>
      <c r="HD17" s="146"/>
      <c r="HE17" s="146"/>
      <c r="HF17" s="146"/>
      <c r="HG17" s="146"/>
      <c r="HH17" s="146"/>
      <c r="HI17" s="146"/>
      <c r="HJ17" s="146"/>
      <c r="HK17" s="146"/>
      <c r="HL17" s="146"/>
      <c r="HM17" s="146"/>
      <c r="HN17" s="146"/>
      <c r="HO17" s="146"/>
      <c r="HP17" s="146"/>
      <c r="HQ17" s="146"/>
      <c r="HR17" s="146"/>
      <c r="HS17" s="146"/>
      <c r="HT17" s="146"/>
      <c r="HU17" s="146"/>
      <c r="HV17" s="146"/>
      <c r="HW17" s="146"/>
      <c r="HX17" s="146"/>
      <c r="HY17" s="146"/>
      <c r="HZ17" s="146"/>
      <c r="IA17" s="146"/>
      <c r="IB17" s="146"/>
      <c r="IC17" s="146"/>
      <c r="ID17" s="146"/>
      <c r="IE17" s="146"/>
      <c r="IF17" s="146"/>
      <c r="IG17" s="146"/>
      <c r="IH17" s="146"/>
      <c r="II17" s="146"/>
      <c r="IJ17" s="146"/>
      <c r="IK17" s="146"/>
      <c r="IL17" s="146"/>
      <c r="IM17" s="146"/>
      <c r="IN17" s="146"/>
      <c r="IO17" s="146"/>
      <c r="IP17" s="146"/>
      <c r="IQ17" s="146"/>
      <c r="IR17" s="146"/>
      <c r="IS17" s="146"/>
      <c r="IT17" s="146"/>
      <c r="IU17" s="146"/>
      <c r="IV17" s="146"/>
      <c r="IW17" s="146"/>
      <c r="IX17" s="146"/>
      <c r="IY17" s="146"/>
      <c r="IZ17" s="146"/>
      <c r="JA17" s="146"/>
      <c r="JB17" s="146"/>
      <c r="JC17" s="146"/>
      <c r="JD17" s="146"/>
      <c r="JE17" s="146"/>
      <c r="JF17" s="146"/>
      <c r="JG17" s="146"/>
      <c r="JH17" s="146"/>
      <c r="JI17" s="146"/>
      <c r="JJ17" s="146"/>
      <c r="JK17" s="146"/>
      <c r="JL17" s="146"/>
      <c r="JM17" s="146"/>
      <c r="JN17" s="146"/>
      <c r="JO17" s="146"/>
      <c r="JP17" s="146"/>
      <c r="JQ17" s="146"/>
      <c r="JR17" s="146"/>
      <c r="JS17" s="146"/>
      <c r="JT17" s="146"/>
      <c r="JU17" s="146"/>
      <c r="JV17" s="146"/>
      <c r="JW17" s="146"/>
      <c r="JX17" s="146"/>
      <c r="JY17" s="146"/>
      <c r="JZ17" s="146"/>
      <c r="KA17" s="146"/>
      <c r="KB17" s="146"/>
      <c r="KC17" s="146"/>
      <c r="KD17" s="146"/>
      <c r="KE17" s="146"/>
      <c r="KF17" s="146"/>
      <c r="KG17" s="146"/>
      <c r="KH17" s="146"/>
      <c r="KI17" s="146"/>
      <c r="KJ17" s="146"/>
      <c r="KK17" s="146"/>
      <c r="KL17" s="146"/>
      <c r="KM17" s="146"/>
      <c r="KN17" s="146"/>
      <c r="KO17" s="146"/>
      <c r="KP17" s="146"/>
      <c r="KQ17" s="146"/>
      <c r="KR17" s="146"/>
      <c r="KS17" s="146"/>
      <c r="KT17" s="146"/>
      <c r="KU17" s="146"/>
      <c r="KV17" s="146"/>
    </row>
    <row r="18" spans="1:308" ht="30" customHeight="1">
      <c r="A18" s="301"/>
      <c r="B18" s="514"/>
      <c r="C18" s="68" t="s">
        <v>1296</v>
      </c>
      <c r="D18" s="139"/>
      <c r="E18" s="139"/>
      <c r="F18" s="139"/>
      <c r="G18" s="66"/>
      <c r="H18" s="66"/>
      <c r="I18" s="66"/>
    </row>
    <row r="19" spans="1:308" ht="72">
      <c r="A19" s="332">
        <v>8705577</v>
      </c>
      <c r="B19" s="513">
        <v>1483</v>
      </c>
      <c r="C19" s="69" t="s">
        <v>1297</v>
      </c>
      <c r="D19" s="60" t="s">
        <v>145</v>
      </c>
      <c r="E19" s="60" t="s">
        <v>145</v>
      </c>
      <c r="F19" s="60" t="s">
        <v>1298</v>
      </c>
      <c r="G19" s="60">
        <v>175</v>
      </c>
      <c r="H19" s="60" t="s">
        <v>1299</v>
      </c>
      <c r="I19" s="60" t="s">
        <v>124</v>
      </c>
    </row>
    <row r="20" spans="1:308" ht="84">
      <c r="A20" s="332">
        <v>6959803</v>
      </c>
      <c r="B20" s="513">
        <v>1300</v>
      </c>
      <c r="C20" s="69" t="s">
        <v>1300</v>
      </c>
      <c r="D20" s="60" t="s">
        <v>145</v>
      </c>
      <c r="E20" s="60" t="s">
        <v>145</v>
      </c>
      <c r="F20" s="60" t="s">
        <v>1301</v>
      </c>
      <c r="G20" s="60">
        <v>175</v>
      </c>
      <c r="H20" s="60" t="s">
        <v>1302</v>
      </c>
      <c r="I20" s="60" t="s">
        <v>124</v>
      </c>
    </row>
    <row r="21" spans="1:308" ht="40.049999999999997" customHeight="1">
      <c r="A21" s="332">
        <v>6931398</v>
      </c>
      <c r="B21" s="513">
        <v>2273</v>
      </c>
      <c r="C21" s="69" t="s">
        <v>1303</v>
      </c>
      <c r="D21" s="60" t="s">
        <v>145</v>
      </c>
      <c r="E21" s="60" t="s">
        <v>145</v>
      </c>
      <c r="F21" s="60" t="s">
        <v>1304</v>
      </c>
      <c r="G21" s="60">
        <v>155</v>
      </c>
      <c r="H21" s="60" t="s">
        <v>1305</v>
      </c>
      <c r="I21" s="60" t="s">
        <v>124</v>
      </c>
    </row>
    <row r="22" spans="1:308" ht="40.049999999999997" customHeight="1">
      <c r="A22" s="332">
        <v>6986459</v>
      </c>
      <c r="B22" s="513">
        <v>786</v>
      </c>
      <c r="C22" s="69" t="s">
        <v>1306</v>
      </c>
      <c r="D22" s="60" t="s">
        <v>145</v>
      </c>
      <c r="E22" s="60" t="s">
        <v>145</v>
      </c>
      <c r="F22" s="60" t="s">
        <v>1307</v>
      </c>
      <c r="G22" s="60">
        <v>146</v>
      </c>
      <c r="H22" s="60" t="s">
        <v>1308</v>
      </c>
      <c r="I22" s="60" t="s">
        <v>124</v>
      </c>
    </row>
    <row r="23" spans="1:308" ht="40.049999999999997" customHeight="1">
      <c r="A23" s="332">
        <v>6986566</v>
      </c>
      <c r="B23" s="513">
        <v>863</v>
      </c>
      <c r="C23" s="69" t="s">
        <v>1309</v>
      </c>
      <c r="D23" s="60" t="s">
        <v>145</v>
      </c>
      <c r="E23" s="60" t="s">
        <v>145</v>
      </c>
      <c r="F23" s="60" t="s">
        <v>1310</v>
      </c>
      <c r="G23" s="60">
        <v>150</v>
      </c>
      <c r="H23" s="60" t="s">
        <v>1311</v>
      </c>
      <c r="I23" s="60" t="s">
        <v>124</v>
      </c>
    </row>
    <row r="24" spans="1:308" ht="72">
      <c r="A24" s="333">
        <v>9107888</v>
      </c>
      <c r="B24" s="516">
        <v>946</v>
      </c>
      <c r="C24" s="69" t="s">
        <v>1312</v>
      </c>
      <c r="D24" s="60" t="s">
        <v>145</v>
      </c>
      <c r="E24" s="60" t="s">
        <v>145</v>
      </c>
      <c r="F24" s="60" t="s">
        <v>1313</v>
      </c>
      <c r="G24" s="60">
        <v>148</v>
      </c>
      <c r="H24" s="60" t="s">
        <v>1299</v>
      </c>
      <c r="I24" s="60" t="s">
        <v>124</v>
      </c>
    </row>
    <row r="25" spans="1:308" ht="24.75" customHeight="1">
      <c r="A25" s="332">
        <v>1005896</v>
      </c>
      <c r="B25" s="513">
        <v>988</v>
      </c>
      <c r="C25" s="59" t="s">
        <v>1314</v>
      </c>
      <c r="D25" s="60" t="s">
        <v>145</v>
      </c>
      <c r="E25" s="60" t="s">
        <v>145</v>
      </c>
      <c r="F25" s="60" t="s">
        <v>1315</v>
      </c>
      <c r="G25" s="60">
        <v>89</v>
      </c>
      <c r="H25" s="60" t="s">
        <v>1316</v>
      </c>
      <c r="I25" s="60" t="s">
        <v>124</v>
      </c>
    </row>
    <row r="26" spans="1:308" ht="40.049999999999997" customHeight="1">
      <c r="A26" s="301"/>
      <c r="B26" s="514"/>
      <c r="C26" s="62" t="s">
        <v>1317</v>
      </c>
      <c r="D26" s="63"/>
      <c r="E26" s="63"/>
      <c r="F26" s="63"/>
      <c r="G26" s="66"/>
      <c r="H26" s="66"/>
      <c r="I26" s="66"/>
    </row>
    <row r="27" spans="1:308" ht="40.049999999999997" customHeight="1">
      <c r="A27" s="332">
        <v>9978131</v>
      </c>
      <c r="B27" s="513">
        <v>731</v>
      </c>
      <c r="C27" s="69" t="s">
        <v>1318</v>
      </c>
      <c r="D27" s="67" t="s">
        <v>145</v>
      </c>
      <c r="E27" s="67" t="s">
        <v>145</v>
      </c>
      <c r="F27" s="60" t="s">
        <v>1319</v>
      </c>
      <c r="G27" s="60">
        <v>54</v>
      </c>
      <c r="H27" s="60" t="s">
        <v>1299</v>
      </c>
      <c r="I27" s="60" t="s">
        <v>124</v>
      </c>
    </row>
    <row r="28" spans="1:308" ht="40.049999999999997" customHeight="1">
      <c r="A28" s="332">
        <v>7746274</v>
      </c>
      <c r="B28" s="513">
        <v>959</v>
      </c>
      <c r="C28" s="69" t="s">
        <v>1320</v>
      </c>
      <c r="D28" s="60" t="s">
        <v>145</v>
      </c>
      <c r="E28" s="60" t="s">
        <v>145</v>
      </c>
      <c r="F28" s="60" t="s">
        <v>1321</v>
      </c>
      <c r="G28" s="60">
        <v>121</v>
      </c>
      <c r="H28" s="60" t="s">
        <v>1302</v>
      </c>
      <c r="I28" s="60" t="s">
        <v>124</v>
      </c>
    </row>
    <row r="29" spans="1:308" ht="40.049999999999997" customHeight="1">
      <c r="A29" s="332">
        <v>7739352</v>
      </c>
      <c r="B29" s="513">
        <v>1206</v>
      </c>
      <c r="C29" s="69" t="s">
        <v>1322</v>
      </c>
      <c r="D29" s="60" t="s">
        <v>145</v>
      </c>
      <c r="E29" s="60" t="s">
        <v>145</v>
      </c>
      <c r="F29" s="60" t="s">
        <v>1323</v>
      </c>
      <c r="G29" s="60">
        <v>132</v>
      </c>
      <c r="H29" s="60" t="s">
        <v>1299</v>
      </c>
      <c r="I29" s="60" t="s">
        <v>124</v>
      </c>
    </row>
    <row r="30" spans="1:308" ht="72">
      <c r="A30" s="332">
        <v>6282617</v>
      </c>
      <c r="B30" s="513">
        <v>1099</v>
      </c>
      <c r="C30" s="59" t="s">
        <v>1324</v>
      </c>
      <c r="D30" s="60" t="s">
        <v>1325</v>
      </c>
      <c r="E30" s="60" t="s">
        <v>145</v>
      </c>
      <c r="F30" s="60" t="s">
        <v>1326</v>
      </c>
      <c r="G30" s="60">
        <v>110</v>
      </c>
      <c r="H30" s="60" t="s">
        <v>1311</v>
      </c>
      <c r="I30" s="60" t="s">
        <v>124</v>
      </c>
    </row>
    <row r="31" spans="1:308" ht="53.55" customHeight="1">
      <c r="A31" s="332">
        <v>7136544</v>
      </c>
      <c r="B31" s="513">
        <v>284</v>
      </c>
      <c r="C31" s="59" t="s">
        <v>1328</v>
      </c>
      <c r="D31" s="60" t="s">
        <v>1325</v>
      </c>
      <c r="E31" s="60" t="s">
        <v>145</v>
      </c>
      <c r="F31" s="60" t="s">
        <v>1329</v>
      </c>
      <c r="G31" s="60">
        <v>112</v>
      </c>
      <c r="H31" s="60" t="s">
        <v>1330</v>
      </c>
      <c r="I31" s="60" t="s">
        <v>124</v>
      </c>
    </row>
    <row r="32" spans="1:308" ht="40.049999999999997" customHeight="1">
      <c r="A32" s="301"/>
      <c r="B32" s="514"/>
      <c r="C32" s="62" t="s">
        <v>1331</v>
      </c>
      <c r="D32" s="63"/>
      <c r="E32" s="63"/>
      <c r="F32" s="63"/>
      <c r="G32" s="66"/>
      <c r="H32" s="66"/>
      <c r="I32" s="66"/>
    </row>
    <row r="33" spans="1:9" ht="40.049999999999997" customHeight="1">
      <c r="A33" s="332">
        <v>1099833</v>
      </c>
      <c r="B33" s="513">
        <v>155</v>
      </c>
      <c r="C33" s="124" t="s">
        <v>1332</v>
      </c>
      <c r="D33" s="60" t="s">
        <v>145</v>
      </c>
      <c r="E33" s="60" t="s">
        <v>145</v>
      </c>
      <c r="F33" s="60" t="s">
        <v>1333</v>
      </c>
      <c r="G33" s="60">
        <v>240</v>
      </c>
      <c r="H33" s="110" t="s">
        <v>28</v>
      </c>
      <c r="I33" s="60" t="s">
        <v>300</v>
      </c>
    </row>
    <row r="34" spans="1:9" ht="40.049999999999997" customHeight="1">
      <c r="A34" s="332">
        <v>2674380</v>
      </c>
      <c r="B34" s="513">
        <v>2076</v>
      </c>
      <c r="C34" s="69" t="s">
        <v>1334</v>
      </c>
      <c r="D34" s="60" t="s">
        <v>145</v>
      </c>
      <c r="E34" s="60" t="s">
        <v>145</v>
      </c>
      <c r="F34" s="60" t="s">
        <v>1335</v>
      </c>
      <c r="G34" s="70">
        <v>54</v>
      </c>
      <c r="H34" s="60" t="s">
        <v>1336</v>
      </c>
      <c r="I34" s="60" t="s">
        <v>124</v>
      </c>
    </row>
    <row r="35" spans="1:9" ht="40.049999999999997" customHeight="1">
      <c r="A35" s="332">
        <v>2870830</v>
      </c>
      <c r="B35" s="513">
        <v>461</v>
      </c>
      <c r="C35" s="69" t="s">
        <v>1337</v>
      </c>
      <c r="D35" s="60" t="s">
        <v>145</v>
      </c>
      <c r="E35" s="60" t="s">
        <v>145</v>
      </c>
      <c r="F35" s="60" t="s">
        <v>1338</v>
      </c>
      <c r="G35" s="60">
        <v>160</v>
      </c>
      <c r="H35" s="60" t="s">
        <v>102</v>
      </c>
      <c r="I35" s="60" t="s">
        <v>124</v>
      </c>
    </row>
    <row r="36" spans="1:9" ht="40.049999999999997" customHeight="1">
      <c r="A36" s="332">
        <v>4699554</v>
      </c>
      <c r="B36" s="513">
        <v>456</v>
      </c>
      <c r="C36" s="59" t="s">
        <v>1339</v>
      </c>
      <c r="D36" s="60" t="s">
        <v>145</v>
      </c>
      <c r="E36" s="60" t="s">
        <v>145</v>
      </c>
      <c r="F36" s="60" t="s">
        <v>1340</v>
      </c>
      <c r="G36" s="60">
        <v>120</v>
      </c>
      <c r="H36" s="60" t="s">
        <v>1327</v>
      </c>
      <c r="I36" s="60" t="s">
        <v>124</v>
      </c>
    </row>
    <row r="37" spans="1:9" ht="40.049999999999997" customHeight="1">
      <c r="A37" s="332">
        <v>9716374</v>
      </c>
      <c r="B37" s="513">
        <v>314</v>
      </c>
      <c r="C37" s="59" t="s">
        <v>1341</v>
      </c>
      <c r="D37" s="60" t="s">
        <v>145</v>
      </c>
      <c r="E37" s="60" t="s">
        <v>145</v>
      </c>
      <c r="F37" s="60" t="s">
        <v>1342</v>
      </c>
      <c r="G37" s="60">
        <v>336</v>
      </c>
      <c r="H37" s="60" t="s">
        <v>1299</v>
      </c>
      <c r="I37" s="60" t="s">
        <v>124</v>
      </c>
    </row>
    <row r="38" spans="1:9" ht="25.05" customHeight="1">
      <c r="A38" s="301"/>
      <c r="B38" s="514"/>
      <c r="C38" s="62" t="s">
        <v>1343</v>
      </c>
      <c r="D38" s="63"/>
      <c r="E38" s="63"/>
      <c r="F38" s="63"/>
      <c r="G38" s="66"/>
      <c r="H38" s="66"/>
      <c r="I38" s="66"/>
    </row>
    <row r="39" spans="1:9" ht="40.049999999999997" customHeight="1">
      <c r="A39" s="332">
        <v>2837163</v>
      </c>
      <c r="B39" s="513">
        <f>2216+150</f>
        <v>2366</v>
      </c>
      <c r="C39" s="59" t="s">
        <v>1344</v>
      </c>
      <c r="D39" s="60" t="s">
        <v>1345</v>
      </c>
      <c r="E39" s="60" t="s">
        <v>1346</v>
      </c>
      <c r="F39" s="60">
        <v>615300</v>
      </c>
      <c r="G39" s="71">
        <v>156</v>
      </c>
      <c r="H39" s="60" t="s">
        <v>1302</v>
      </c>
      <c r="I39" s="60" t="s">
        <v>124</v>
      </c>
    </row>
    <row r="40" spans="1:9" ht="40.049999999999997" customHeight="1">
      <c r="A40" s="332">
        <v>1209177</v>
      </c>
      <c r="B40" s="513">
        <f>1449+45+150</f>
        <v>1644</v>
      </c>
      <c r="C40" s="59" t="s">
        <v>1347</v>
      </c>
      <c r="D40" s="60" t="s">
        <v>1345</v>
      </c>
      <c r="E40" s="60" t="s">
        <v>1346</v>
      </c>
      <c r="F40" s="60">
        <v>625300</v>
      </c>
      <c r="G40" s="71">
        <v>156</v>
      </c>
      <c r="H40" s="60" t="s">
        <v>1311</v>
      </c>
      <c r="I40" s="60" t="s">
        <v>124</v>
      </c>
    </row>
    <row r="41" spans="1:9" ht="40.049999999999997" customHeight="1">
      <c r="A41" s="332">
        <v>8976207</v>
      </c>
      <c r="B41" s="513">
        <f>1853+21+250</f>
        <v>2124</v>
      </c>
      <c r="C41" s="449" t="s">
        <v>1348</v>
      </c>
      <c r="D41" s="450" t="s">
        <v>1345</v>
      </c>
      <c r="E41" s="450" t="s">
        <v>1346</v>
      </c>
      <c r="F41" s="450">
        <v>665400</v>
      </c>
      <c r="G41" s="451">
        <v>156</v>
      </c>
      <c r="H41" s="450" t="s">
        <v>1349</v>
      </c>
      <c r="I41" s="450" t="s">
        <v>124</v>
      </c>
    </row>
    <row r="42" spans="1:9" ht="25.05" customHeight="1">
      <c r="A42" s="332">
        <v>1076135</v>
      </c>
      <c r="B42" s="737">
        <v>135</v>
      </c>
      <c r="C42" s="738" t="s">
        <v>2349</v>
      </c>
      <c r="D42" s="739" t="s">
        <v>2347</v>
      </c>
      <c r="E42" s="739" t="s">
        <v>1346</v>
      </c>
      <c r="F42" s="740">
        <v>615600</v>
      </c>
      <c r="G42" s="741">
        <v>156</v>
      </c>
      <c r="H42" s="739">
        <v>3.05</v>
      </c>
      <c r="I42" s="742" t="s">
        <v>313</v>
      </c>
    </row>
    <row r="43" spans="1:9" ht="25.05" customHeight="1">
      <c r="A43" s="332">
        <v>1076136</v>
      </c>
      <c r="B43" s="737">
        <v>80</v>
      </c>
      <c r="C43" s="738" t="s">
        <v>2348</v>
      </c>
      <c r="D43" s="739" t="s">
        <v>2347</v>
      </c>
      <c r="E43" s="739" t="s">
        <v>1346</v>
      </c>
      <c r="F43" s="740">
        <v>615400</v>
      </c>
      <c r="G43" s="741">
        <v>214</v>
      </c>
      <c r="H43" s="739">
        <v>2.2400000000000002</v>
      </c>
      <c r="I43" s="742" t="s">
        <v>313</v>
      </c>
    </row>
    <row r="44" spans="1:9" ht="25.05" customHeight="1">
      <c r="A44" s="332">
        <v>7743693</v>
      </c>
      <c r="B44" s="513">
        <f>3522+25+50</f>
        <v>3597</v>
      </c>
      <c r="C44" s="59" t="s">
        <v>1350</v>
      </c>
      <c r="D44" s="60" t="s">
        <v>1345</v>
      </c>
      <c r="E44" s="60" t="s">
        <v>1346</v>
      </c>
      <c r="F44" s="60">
        <v>110452</v>
      </c>
      <c r="G44" s="60">
        <v>108</v>
      </c>
      <c r="H44" s="60" t="s">
        <v>1330</v>
      </c>
      <c r="I44" s="60" t="s">
        <v>124</v>
      </c>
    </row>
    <row r="45" spans="1:9" ht="25.05" customHeight="1">
      <c r="A45" s="332">
        <v>3397476</v>
      </c>
      <c r="B45" s="737">
        <v>82</v>
      </c>
      <c r="C45" s="743" t="s">
        <v>2350</v>
      </c>
      <c r="D45" s="739" t="s">
        <v>2347</v>
      </c>
      <c r="E45" s="744" t="s">
        <v>1346</v>
      </c>
      <c r="F45" s="745">
        <v>7803</v>
      </c>
      <c r="G45" s="746">
        <v>84</v>
      </c>
      <c r="H45" s="744">
        <v>4</v>
      </c>
      <c r="I45" s="747" t="s">
        <v>313</v>
      </c>
    </row>
    <row r="46" spans="1:9" ht="25.05" customHeight="1">
      <c r="A46" s="332">
        <v>4633822</v>
      </c>
      <c r="B46" s="513">
        <v>505</v>
      </c>
      <c r="C46" s="72" t="s">
        <v>1351</v>
      </c>
      <c r="D46" s="60" t="s">
        <v>1345</v>
      </c>
      <c r="E46" s="60" t="s">
        <v>590</v>
      </c>
      <c r="F46" s="67">
        <v>1230</v>
      </c>
      <c r="G46" s="60">
        <v>194</v>
      </c>
      <c r="H46" s="67" t="s">
        <v>113</v>
      </c>
      <c r="I46" s="60" t="s">
        <v>124</v>
      </c>
    </row>
    <row r="47" spans="1:9" ht="30" customHeight="1">
      <c r="A47" s="301"/>
      <c r="B47" s="514"/>
      <c r="C47" s="73" t="s">
        <v>1352</v>
      </c>
      <c r="D47" s="139"/>
      <c r="E47" s="139"/>
      <c r="F47" s="139"/>
      <c r="G47" s="139"/>
      <c r="H47" s="139"/>
      <c r="I47" s="66"/>
    </row>
    <row r="48" spans="1:9" ht="40.049999999999997" customHeight="1">
      <c r="A48" s="332">
        <v>7785215</v>
      </c>
      <c r="B48" s="513">
        <v>1464</v>
      </c>
      <c r="C48" s="59" t="s">
        <v>1353</v>
      </c>
      <c r="D48" s="60" t="s">
        <v>1345</v>
      </c>
      <c r="E48" s="60" t="s">
        <v>590</v>
      </c>
      <c r="F48" s="60">
        <v>7518</v>
      </c>
      <c r="G48" s="60">
        <v>102</v>
      </c>
      <c r="H48" s="60" t="s">
        <v>1302</v>
      </c>
      <c r="I48" s="60" t="s">
        <v>124</v>
      </c>
    </row>
    <row r="49" spans="1:308" ht="40.049999999999997" customHeight="1">
      <c r="A49" s="332">
        <v>7776586</v>
      </c>
      <c r="B49" s="513">
        <v>2400</v>
      </c>
      <c r="C49" s="59" t="s">
        <v>1354</v>
      </c>
      <c r="D49" s="60" t="s">
        <v>1345</v>
      </c>
      <c r="E49" s="60" t="s">
        <v>590</v>
      </c>
      <c r="F49" s="60">
        <v>7516</v>
      </c>
      <c r="G49" s="71">
        <v>120</v>
      </c>
      <c r="H49" s="60" t="s">
        <v>1349</v>
      </c>
      <c r="I49" s="60" t="s">
        <v>124</v>
      </c>
    </row>
    <row r="50" spans="1:308" ht="24">
      <c r="A50" s="332">
        <v>1003648</v>
      </c>
      <c r="B50" s="513">
        <v>344</v>
      </c>
      <c r="C50" s="59" t="s">
        <v>1355</v>
      </c>
      <c r="D50" s="60" t="s">
        <v>1356</v>
      </c>
      <c r="E50" s="60" t="s">
        <v>1357</v>
      </c>
      <c r="F50" s="60">
        <v>7527</v>
      </c>
      <c r="G50" s="60">
        <v>107</v>
      </c>
      <c r="H50" s="67" t="s">
        <v>1358</v>
      </c>
      <c r="I50" s="60" t="s">
        <v>124</v>
      </c>
    </row>
    <row r="51" spans="1:308" ht="24" customHeight="1">
      <c r="A51" s="301"/>
      <c r="B51" s="514"/>
      <c r="C51" s="74" t="s">
        <v>1359</v>
      </c>
      <c r="D51" s="63"/>
      <c r="E51" s="63"/>
      <c r="F51" s="63"/>
      <c r="G51" s="66"/>
      <c r="H51" s="66"/>
      <c r="I51" s="66"/>
    </row>
    <row r="52" spans="1:308" ht="40.049999999999997" customHeight="1">
      <c r="A52" s="332">
        <v>8795817</v>
      </c>
      <c r="B52" s="513">
        <v>990</v>
      </c>
      <c r="C52" s="59" t="s">
        <v>1360</v>
      </c>
      <c r="D52" s="60" t="s">
        <v>1345</v>
      </c>
      <c r="E52" s="60" t="s">
        <v>1346</v>
      </c>
      <c r="F52" s="67">
        <v>110458</v>
      </c>
      <c r="G52" s="60">
        <v>104</v>
      </c>
      <c r="H52" s="60" t="s">
        <v>1330</v>
      </c>
      <c r="I52" s="60" t="s">
        <v>124</v>
      </c>
    </row>
    <row r="53" spans="1:308" ht="36">
      <c r="A53" s="332">
        <v>1003651</v>
      </c>
      <c r="B53" s="513">
        <v>44</v>
      </c>
      <c r="C53" s="59" t="s">
        <v>1361</v>
      </c>
      <c r="D53" s="60" t="s">
        <v>1356</v>
      </c>
      <c r="E53" s="60" t="s">
        <v>1357</v>
      </c>
      <c r="F53" s="60">
        <v>7526</v>
      </c>
      <c r="G53" s="60">
        <v>120</v>
      </c>
      <c r="H53" s="67" t="s">
        <v>169</v>
      </c>
      <c r="I53" s="60" t="s">
        <v>124</v>
      </c>
    </row>
    <row r="54" spans="1:308" ht="24" customHeight="1">
      <c r="A54" s="301"/>
      <c r="B54" s="514"/>
      <c r="C54" s="62" t="s">
        <v>1362</v>
      </c>
      <c r="D54" s="63"/>
      <c r="E54" s="63"/>
      <c r="F54" s="63"/>
      <c r="G54" s="66"/>
      <c r="H54" s="66"/>
      <c r="I54" s="66"/>
    </row>
    <row r="55" spans="1:308" ht="40.049999999999997" customHeight="1">
      <c r="A55" s="332">
        <v>3350641</v>
      </c>
      <c r="B55" s="513">
        <v>1098</v>
      </c>
      <c r="C55" s="59" t="s">
        <v>1363</v>
      </c>
      <c r="D55" s="60" t="s">
        <v>1364</v>
      </c>
      <c r="E55" s="60" t="s">
        <v>1364</v>
      </c>
      <c r="F55" s="60">
        <v>54485</v>
      </c>
      <c r="G55" s="60">
        <v>76</v>
      </c>
      <c r="H55" s="60" t="s">
        <v>1311</v>
      </c>
      <c r="I55" s="60" t="s">
        <v>124</v>
      </c>
    </row>
    <row r="56" spans="1:308" ht="40.049999999999997" customHeight="1">
      <c r="A56" s="332">
        <v>3176743</v>
      </c>
      <c r="B56" s="513">
        <v>2719</v>
      </c>
      <c r="C56" s="59" t="s">
        <v>1365</v>
      </c>
      <c r="D56" s="60" t="s">
        <v>1364</v>
      </c>
      <c r="E56" s="60" t="s">
        <v>1364</v>
      </c>
      <c r="F56" s="60">
        <v>54486</v>
      </c>
      <c r="G56" s="60">
        <v>78</v>
      </c>
      <c r="H56" s="67" t="s">
        <v>1349</v>
      </c>
      <c r="I56" s="60" t="s">
        <v>124</v>
      </c>
    </row>
    <row r="57" spans="1:308" ht="40.049999999999997" customHeight="1">
      <c r="A57" s="332">
        <v>6511191</v>
      </c>
      <c r="B57" s="513">
        <v>1506</v>
      </c>
      <c r="C57" s="59" t="s">
        <v>1366</v>
      </c>
      <c r="D57" s="60" t="s">
        <v>1364</v>
      </c>
      <c r="E57" s="60" t="s">
        <v>1364</v>
      </c>
      <c r="F57" s="60">
        <v>54487</v>
      </c>
      <c r="G57" s="60">
        <v>76</v>
      </c>
      <c r="H57" s="60" t="s">
        <v>1302</v>
      </c>
      <c r="I57" s="60" t="s">
        <v>124</v>
      </c>
    </row>
    <row r="58" spans="1:308" ht="40.049999999999997" customHeight="1">
      <c r="A58" s="332">
        <v>8187075</v>
      </c>
      <c r="B58" s="513">
        <v>890</v>
      </c>
      <c r="C58" s="59" t="s">
        <v>1367</v>
      </c>
      <c r="D58" s="60" t="s">
        <v>1364</v>
      </c>
      <c r="E58" s="60" t="s">
        <v>1364</v>
      </c>
      <c r="F58" s="60">
        <v>54496</v>
      </c>
      <c r="G58" s="60">
        <v>78</v>
      </c>
      <c r="H58" s="60" t="s">
        <v>1349</v>
      </c>
      <c r="I58" s="60" t="s">
        <v>124</v>
      </c>
    </row>
    <row r="59" spans="1:308" ht="25.05" customHeight="1">
      <c r="A59" s="332">
        <v>9336928</v>
      </c>
      <c r="B59" s="513">
        <v>957</v>
      </c>
      <c r="C59" s="59" t="s">
        <v>1368</v>
      </c>
      <c r="D59" s="60" t="s">
        <v>1364</v>
      </c>
      <c r="E59" s="60" t="s">
        <v>1364</v>
      </c>
      <c r="F59" s="61">
        <v>23417</v>
      </c>
      <c r="G59" s="60">
        <v>78</v>
      </c>
      <c r="H59" s="60" t="s">
        <v>1273</v>
      </c>
      <c r="I59" s="60" t="s">
        <v>124</v>
      </c>
    </row>
    <row r="60" spans="1:308" ht="60">
      <c r="A60" s="332">
        <v>9824814</v>
      </c>
      <c r="B60" s="513">
        <v>273</v>
      </c>
      <c r="C60" s="59" t="s">
        <v>1369</v>
      </c>
      <c r="D60" s="60" t="s">
        <v>1364</v>
      </c>
      <c r="E60" s="60" t="s">
        <v>1364</v>
      </c>
      <c r="F60" s="60">
        <v>54410</v>
      </c>
      <c r="G60" s="60">
        <v>107</v>
      </c>
      <c r="H60" s="60" t="s">
        <v>102</v>
      </c>
      <c r="I60" s="60" t="s">
        <v>124</v>
      </c>
    </row>
    <row r="61" spans="1:308" ht="72">
      <c r="A61" s="332">
        <v>4273084</v>
      </c>
      <c r="B61" s="513">
        <v>505</v>
      </c>
      <c r="C61" s="59" t="s">
        <v>1370</v>
      </c>
      <c r="D61" s="60" t="s">
        <v>1364</v>
      </c>
      <c r="E61" s="60" t="s">
        <v>1364</v>
      </c>
      <c r="F61" s="60">
        <v>54463</v>
      </c>
      <c r="G61" s="60">
        <v>107</v>
      </c>
      <c r="H61" s="60" t="s">
        <v>1349</v>
      </c>
      <c r="I61" s="60" t="s">
        <v>124</v>
      </c>
    </row>
    <row r="62" spans="1:308" ht="36">
      <c r="A62" s="332">
        <v>7432809</v>
      </c>
      <c r="B62" s="513">
        <v>899</v>
      </c>
      <c r="C62" s="309" t="s">
        <v>1371</v>
      </c>
      <c r="D62" s="60" t="s">
        <v>1364</v>
      </c>
      <c r="E62" s="60" t="s">
        <v>1364</v>
      </c>
      <c r="F62" s="60">
        <v>134432</v>
      </c>
      <c r="G62" s="60">
        <v>78</v>
      </c>
      <c r="H62" s="60" t="s">
        <v>1349</v>
      </c>
      <c r="I62" s="60" t="s">
        <v>124</v>
      </c>
    </row>
    <row r="63" spans="1:308" s="108" customFormat="1" ht="48">
      <c r="A63" s="308">
        <v>1237126</v>
      </c>
      <c r="B63" s="515">
        <v>221</v>
      </c>
      <c r="C63" s="310" t="s">
        <v>1372</v>
      </c>
      <c r="D63" s="60" t="s">
        <v>1364</v>
      </c>
      <c r="E63" s="60" t="s">
        <v>1364</v>
      </c>
      <c r="F63" s="25">
        <v>56405</v>
      </c>
      <c r="G63" s="147">
        <v>119</v>
      </c>
      <c r="H63" s="147">
        <v>2.68</v>
      </c>
      <c r="I63" s="147"/>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146"/>
      <c r="CE63" s="146"/>
      <c r="CF63" s="146"/>
      <c r="CG63" s="146"/>
      <c r="CH63" s="146"/>
      <c r="CI63" s="146"/>
      <c r="CJ63" s="146"/>
      <c r="CK63" s="146"/>
      <c r="CL63" s="146"/>
      <c r="CM63" s="146"/>
      <c r="CN63" s="146"/>
      <c r="CO63" s="146"/>
      <c r="CP63" s="146"/>
      <c r="CQ63" s="146"/>
      <c r="CR63" s="146"/>
      <c r="CS63" s="146"/>
      <c r="CT63" s="146"/>
      <c r="CU63" s="146"/>
      <c r="CV63" s="146"/>
      <c r="CW63" s="146"/>
      <c r="CX63" s="146"/>
      <c r="CY63" s="146"/>
      <c r="CZ63" s="146"/>
      <c r="DA63" s="146"/>
      <c r="DB63" s="146"/>
      <c r="DC63" s="146"/>
      <c r="DD63" s="146"/>
      <c r="DE63" s="146"/>
      <c r="DF63" s="146"/>
      <c r="DG63" s="146"/>
      <c r="DH63" s="146"/>
      <c r="DI63" s="146"/>
      <c r="DJ63" s="146"/>
      <c r="DK63" s="146"/>
      <c r="DL63" s="146"/>
      <c r="DM63" s="146"/>
      <c r="DN63" s="146"/>
      <c r="DO63" s="146"/>
      <c r="DP63" s="146"/>
      <c r="DQ63" s="146"/>
      <c r="DR63" s="146"/>
      <c r="DS63" s="146"/>
      <c r="DT63" s="146"/>
      <c r="DU63" s="146"/>
      <c r="DV63" s="146"/>
      <c r="DW63" s="146"/>
      <c r="DX63" s="146"/>
      <c r="DY63" s="146"/>
      <c r="DZ63" s="146"/>
      <c r="EA63" s="146"/>
      <c r="EB63" s="146"/>
      <c r="EC63" s="146"/>
      <c r="ED63" s="146"/>
      <c r="EE63" s="146"/>
      <c r="EF63" s="146"/>
      <c r="EG63" s="146"/>
      <c r="EH63" s="146"/>
      <c r="EI63" s="146"/>
      <c r="EJ63" s="146"/>
      <c r="EK63" s="146"/>
      <c r="EL63" s="146"/>
      <c r="EM63" s="146"/>
      <c r="EN63" s="146"/>
      <c r="EO63" s="146"/>
      <c r="EP63" s="146"/>
      <c r="EQ63" s="146"/>
      <c r="ER63" s="146"/>
      <c r="ES63" s="146"/>
      <c r="ET63" s="146"/>
      <c r="EU63" s="146"/>
      <c r="EV63" s="146"/>
      <c r="EW63" s="146"/>
      <c r="EX63" s="146"/>
      <c r="EY63" s="146"/>
      <c r="EZ63" s="146"/>
      <c r="FA63" s="146"/>
      <c r="FB63" s="146"/>
      <c r="FC63" s="146"/>
      <c r="FD63" s="146"/>
      <c r="FE63" s="146"/>
      <c r="FF63" s="146"/>
      <c r="FG63" s="146"/>
      <c r="FH63" s="146"/>
      <c r="FI63" s="146"/>
      <c r="FJ63" s="146"/>
      <c r="FK63" s="146"/>
      <c r="FL63" s="146"/>
      <c r="FM63" s="146"/>
      <c r="FN63" s="146"/>
      <c r="FO63" s="146"/>
      <c r="FP63" s="146"/>
      <c r="FQ63" s="146"/>
      <c r="FR63" s="146"/>
      <c r="FS63" s="146"/>
      <c r="FT63" s="146"/>
      <c r="FU63" s="146"/>
      <c r="FV63" s="146"/>
      <c r="FW63" s="146"/>
      <c r="FX63" s="146"/>
      <c r="FY63" s="146"/>
      <c r="FZ63" s="146"/>
      <c r="GA63" s="146"/>
      <c r="GB63" s="146"/>
      <c r="GC63" s="146"/>
      <c r="GD63" s="146"/>
      <c r="GE63" s="146"/>
      <c r="GF63" s="146"/>
      <c r="GG63" s="146"/>
      <c r="GH63" s="146"/>
      <c r="GI63" s="146"/>
      <c r="GJ63" s="146"/>
      <c r="GK63" s="146"/>
      <c r="GL63" s="146"/>
      <c r="GM63" s="146"/>
      <c r="GN63" s="146"/>
      <c r="GO63" s="146"/>
      <c r="GP63" s="146"/>
      <c r="GQ63" s="146"/>
      <c r="GR63" s="146"/>
      <c r="GS63" s="146"/>
      <c r="GT63" s="146"/>
      <c r="GU63" s="146"/>
      <c r="GV63" s="146"/>
      <c r="GW63" s="146"/>
      <c r="GX63" s="146"/>
      <c r="GY63" s="146"/>
      <c r="GZ63" s="146"/>
      <c r="HA63" s="146"/>
      <c r="HB63" s="146"/>
      <c r="HC63" s="146"/>
      <c r="HD63" s="146"/>
      <c r="HE63" s="146"/>
      <c r="HF63" s="146"/>
      <c r="HG63" s="146"/>
      <c r="HH63" s="146"/>
      <c r="HI63" s="146"/>
      <c r="HJ63" s="146"/>
      <c r="HK63" s="146"/>
      <c r="HL63" s="146"/>
      <c r="HM63" s="146"/>
      <c r="HN63" s="146"/>
      <c r="HO63" s="146"/>
      <c r="HP63" s="146"/>
      <c r="HQ63" s="146"/>
      <c r="HR63" s="146"/>
      <c r="HS63" s="146"/>
      <c r="HT63" s="146"/>
      <c r="HU63" s="146"/>
      <c r="HV63" s="146"/>
      <c r="HW63" s="146"/>
      <c r="HX63" s="146"/>
      <c r="HY63" s="146"/>
      <c r="HZ63" s="146"/>
      <c r="IA63" s="146"/>
      <c r="IB63" s="146"/>
      <c r="IC63" s="146"/>
      <c r="ID63" s="146"/>
      <c r="IE63" s="146"/>
      <c r="IF63" s="146"/>
      <c r="IG63" s="146"/>
      <c r="IH63" s="146"/>
      <c r="II63" s="146"/>
      <c r="IJ63" s="146"/>
      <c r="IK63" s="146"/>
      <c r="IL63" s="146"/>
      <c r="IM63" s="146"/>
      <c r="IN63" s="146"/>
      <c r="IO63" s="146"/>
      <c r="IP63" s="146"/>
      <c r="IQ63" s="146"/>
      <c r="IR63" s="146"/>
      <c r="IS63" s="146"/>
      <c r="IT63" s="146"/>
      <c r="IU63" s="146"/>
      <c r="IV63" s="146"/>
      <c r="IW63" s="146"/>
      <c r="IX63" s="146"/>
      <c r="IY63" s="146"/>
      <c r="IZ63" s="146"/>
      <c r="JA63" s="146"/>
      <c r="JB63" s="146"/>
      <c r="JC63" s="146"/>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c r="KJ63" s="146"/>
      <c r="KK63" s="146"/>
      <c r="KL63" s="146"/>
      <c r="KM63" s="146"/>
      <c r="KN63" s="146"/>
      <c r="KO63" s="146"/>
      <c r="KP63" s="146"/>
      <c r="KQ63" s="146"/>
      <c r="KR63" s="146"/>
      <c r="KS63" s="146"/>
      <c r="KT63" s="146"/>
      <c r="KU63" s="146"/>
      <c r="KV63" s="146"/>
    </row>
    <row r="64" spans="1:308" s="108" customFormat="1" ht="136.80000000000001" customHeight="1">
      <c r="A64" s="330">
        <v>2153434</v>
      </c>
      <c r="B64" s="517">
        <v>539</v>
      </c>
      <c r="C64" s="311" t="s">
        <v>1374</v>
      </c>
      <c r="D64" s="60" t="s">
        <v>1364</v>
      </c>
      <c r="E64" s="60" t="s">
        <v>1364</v>
      </c>
      <c r="F64" s="268">
        <v>13429</v>
      </c>
      <c r="G64" s="23">
        <v>156</v>
      </c>
      <c r="H64" s="23">
        <v>1</v>
      </c>
      <c r="I64" s="23" t="s">
        <v>1373</v>
      </c>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146"/>
      <c r="CE64" s="146"/>
      <c r="CF64" s="146"/>
      <c r="CG64" s="146"/>
      <c r="CH64" s="146"/>
      <c r="CI64" s="146"/>
      <c r="CJ64" s="146"/>
      <c r="CK64" s="146"/>
      <c r="CL64" s="146"/>
      <c r="CM64" s="146"/>
      <c r="CN64" s="146"/>
      <c r="CO64" s="146"/>
      <c r="CP64" s="146"/>
      <c r="CQ64" s="146"/>
      <c r="CR64" s="146"/>
      <c r="CS64" s="146"/>
      <c r="CT64" s="146"/>
      <c r="CU64" s="146"/>
      <c r="CV64" s="146"/>
      <c r="CW64" s="146"/>
      <c r="CX64" s="146"/>
      <c r="CY64" s="146"/>
      <c r="CZ64" s="146"/>
      <c r="DA64" s="146"/>
      <c r="DB64" s="146"/>
      <c r="DC64" s="146"/>
      <c r="DD64" s="146"/>
      <c r="DE64" s="146"/>
      <c r="DF64" s="146"/>
      <c r="DG64" s="146"/>
      <c r="DH64" s="146"/>
      <c r="DI64" s="146"/>
      <c r="DJ64" s="146"/>
      <c r="DK64" s="146"/>
      <c r="DL64" s="146"/>
      <c r="DM64" s="146"/>
      <c r="DN64" s="146"/>
      <c r="DO64" s="146"/>
      <c r="DP64" s="146"/>
      <c r="DQ64" s="146"/>
      <c r="DR64" s="146"/>
      <c r="DS64" s="146"/>
      <c r="DT64" s="146"/>
      <c r="DU64" s="146"/>
      <c r="DV64" s="146"/>
      <c r="DW64" s="146"/>
      <c r="DX64" s="146"/>
      <c r="DY64" s="146"/>
      <c r="DZ64" s="146"/>
      <c r="EA64" s="146"/>
      <c r="EB64" s="146"/>
      <c r="EC64" s="146"/>
      <c r="ED64" s="146"/>
      <c r="EE64" s="146"/>
      <c r="EF64" s="146"/>
      <c r="EG64" s="146"/>
      <c r="EH64" s="146"/>
      <c r="EI64" s="146"/>
      <c r="EJ64" s="146"/>
      <c r="EK64" s="146"/>
      <c r="EL64" s="146"/>
      <c r="EM64" s="146"/>
      <c r="EN64" s="146"/>
      <c r="EO64" s="146"/>
      <c r="EP64" s="146"/>
      <c r="EQ64" s="146"/>
      <c r="ER64" s="146"/>
      <c r="ES64" s="146"/>
      <c r="ET64" s="146"/>
      <c r="EU64" s="146"/>
      <c r="EV64" s="146"/>
      <c r="EW64" s="146"/>
      <c r="EX64" s="146"/>
      <c r="EY64" s="146"/>
      <c r="EZ64" s="146"/>
      <c r="FA64" s="146"/>
      <c r="FB64" s="146"/>
      <c r="FC64" s="146"/>
      <c r="FD64" s="146"/>
      <c r="FE64" s="146"/>
      <c r="FF64" s="146"/>
      <c r="FG64" s="146"/>
      <c r="FH64" s="146"/>
      <c r="FI64" s="146"/>
      <c r="FJ64" s="146"/>
      <c r="FK64" s="146"/>
      <c r="FL64" s="146"/>
      <c r="FM64" s="146"/>
      <c r="FN64" s="146"/>
      <c r="FO64" s="146"/>
      <c r="FP64" s="146"/>
      <c r="FQ64" s="146"/>
      <c r="FR64" s="146"/>
      <c r="FS64" s="146"/>
      <c r="FT64" s="146"/>
      <c r="FU64" s="146"/>
      <c r="FV64" s="146"/>
      <c r="FW64" s="146"/>
      <c r="FX64" s="146"/>
      <c r="FY64" s="146"/>
      <c r="FZ64" s="146"/>
      <c r="GA64" s="146"/>
      <c r="GB64" s="146"/>
      <c r="GC64" s="146"/>
      <c r="GD64" s="146"/>
      <c r="GE64" s="146"/>
      <c r="GF64" s="146"/>
      <c r="GG64" s="146"/>
      <c r="GH64" s="146"/>
      <c r="GI64" s="146"/>
      <c r="GJ64" s="146"/>
      <c r="GK64" s="146"/>
      <c r="GL64" s="146"/>
      <c r="GM64" s="146"/>
      <c r="GN64" s="146"/>
      <c r="GO64" s="146"/>
      <c r="GP64" s="146"/>
      <c r="GQ64" s="146"/>
      <c r="GR64" s="146"/>
      <c r="GS64" s="146"/>
      <c r="GT64" s="146"/>
      <c r="GU64" s="146"/>
      <c r="GV64" s="146"/>
      <c r="GW64" s="146"/>
      <c r="GX64" s="146"/>
      <c r="GY64" s="146"/>
      <c r="GZ64" s="146"/>
      <c r="HA64" s="146"/>
      <c r="HB64" s="146"/>
      <c r="HC64" s="146"/>
      <c r="HD64" s="146"/>
      <c r="HE64" s="146"/>
      <c r="HF64" s="146"/>
      <c r="HG64" s="146"/>
      <c r="HH64" s="146"/>
      <c r="HI64" s="146"/>
      <c r="HJ64" s="146"/>
      <c r="HK64" s="146"/>
      <c r="HL64" s="146"/>
      <c r="HM64" s="146"/>
      <c r="HN64" s="146"/>
      <c r="HO64" s="146"/>
      <c r="HP64" s="146"/>
      <c r="HQ64" s="146"/>
      <c r="HR64" s="146"/>
      <c r="HS64" s="146"/>
      <c r="HT64" s="146"/>
      <c r="HU64" s="146"/>
      <c r="HV64" s="146"/>
      <c r="HW64" s="146"/>
      <c r="HX64" s="146"/>
      <c r="HY64" s="146"/>
      <c r="HZ64" s="146"/>
      <c r="IA64" s="146"/>
      <c r="IB64" s="146"/>
      <c r="IC64" s="146"/>
      <c r="ID64" s="146"/>
      <c r="IE64" s="146"/>
      <c r="IF64" s="146"/>
      <c r="IG64" s="146"/>
      <c r="IH64" s="146"/>
      <c r="II64" s="146"/>
      <c r="IJ64" s="146"/>
      <c r="IK64" s="146"/>
      <c r="IL64" s="146"/>
      <c r="IM64" s="146"/>
      <c r="IN64" s="146"/>
      <c r="IO64" s="146"/>
      <c r="IP64" s="146"/>
      <c r="IQ64" s="146"/>
      <c r="IR64" s="146"/>
      <c r="IS64" s="146"/>
      <c r="IT64" s="146"/>
      <c r="IU64" s="146"/>
      <c r="IV64" s="146"/>
      <c r="IW64" s="146"/>
      <c r="IX64" s="146"/>
      <c r="IY64" s="146"/>
      <c r="IZ64" s="146"/>
      <c r="JA64" s="146"/>
      <c r="JB64" s="146"/>
      <c r="JC64" s="146"/>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c r="KJ64" s="146"/>
      <c r="KK64" s="146"/>
      <c r="KL64" s="146"/>
      <c r="KM64" s="146"/>
      <c r="KN64" s="146"/>
      <c r="KO64" s="146"/>
      <c r="KP64" s="146"/>
      <c r="KQ64" s="146"/>
      <c r="KR64" s="146"/>
      <c r="KS64" s="146"/>
      <c r="KT64" s="146"/>
      <c r="KU64" s="146"/>
      <c r="KV64" s="146"/>
    </row>
    <row r="65" spans="1:308" s="108" customFormat="1" ht="49.95" customHeight="1">
      <c r="A65" s="330">
        <v>1326695</v>
      </c>
      <c r="B65" s="748">
        <v>1300</v>
      </c>
      <c r="C65" s="749" t="s">
        <v>2359</v>
      </c>
      <c r="D65" s="750" t="s">
        <v>1364</v>
      </c>
      <c r="E65" s="750" t="s">
        <v>1364</v>
      </c>
      <c r="F65" s="751">
        <v>54407</v>
      </c>
      <c r="G65" s="454">
        <v>76</v>
      </c>
      <c r="H65" s="453">
        <v>4.2</v>
      </c>
      <c r="I65" s="455" t="s">
        <v>313</v>
      </c>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c r="CF65" s="146"/>
      <c r="CG65" s="146"/>
      <c r="CH65" s="146"/>
      <c r="CI65" s="146"/>
      <c r="CJ65" s="146"/>
      <c r="CK65" s="146"/>
      <c r="CL65" s="146"/>
      <c r="CM65" s="146"/>
      <c r="CN65" s="146"/>
      <c r="CO65" s="146"/>
      <c r="CP65" s="146"/>
      <c r="CQ65" s="146"/>
      <c r="CR65" s="146"/>
      <c r="CS65" s="146"/>
      <c r="CT65" s="146"/>
      <c r="CU65" s="146"/>
      <c r="CV65" s="146"/>
      <c r="CW65" s="146"/>
      <c r="CX65" s="146"/>
      <c r="CY65" s="146"/>
      <c r="CZ65" s="146"/>
      <c r="DA65" s="146"/>
      <c r="DB65" s="146"/>
      <c r="DC65" s="146"/>
      <c r="DD65" s="146"/>
      <c r="DE65" s="146"/>
      <c r="DF65" s="146"/>
      <c r="DG65" s="146"/>
      <c r="DH65" s="146"/>
      <c r="DI65" s="146"/>
      <c r="DJ65" s="146"/>
      <c r="DK65" s="146"/>
      <c r="DL65" s="146"/>
      <c r="DM65" s="146"/>
      <c r="DN65" s="146"/>
      <c r="DO65" s="146"/>
      <c r="DP65" s="146"/>
      <c r="DQ65" s="146"/>
      <c r="DR65" s="146"/>
      <c r="DS65" s="146"/>
      <c r="DT65" s="146"/>
      <c r="DU65" s="146"/>
      <c r="DV65" s="146"/>
      <c r="DW65" s="146"/>
      <c r="DX65" s="146"/>
      <c r="DY65" s="146"/>
      <c r="DZ65" s="146"/>
      <c r="EA65" s="146"/>
      <c r="EB65" s="146"/>
      <c r="EC65" s="146"/>
      <c r="ED65" s="146"/>
      <c r="EE65" s="146"/>
      <c r="EF65" s="146"/>
      <c r="EG65" s="146"/>
      <c r="EH65" s="146"/>
      <c r="EI65" s="146"/>
      <c r="EJ65" s="146"/>
      <c r="EK65" s="146"/>
      <c r="EL65" s="146"/>
      <c r="EM65" s="146"/>
      <c r="EN65" s="146"/>
      <c r="EO65" s="146"/>
      <c r="EP65" s="146"/>
      <c r="EQ65" s="146"/>
      <c r="ER65" s="146"/>
      <c r="ES65" s="146"/>
      <c r="ET65" s="146"/>
      <c r="EU65" s="146"/>
      <c r="EV65" s="146"/>
      <c r="EW65" s="146"/>
      <c r="EX65" s="146"/>
      <c r="EY65" s="146"/>
      <c r="EZ65" s="146"/>
      <c r="FA65" s="146"/>
      <c r="FB65" s="146"/>
      <c r="FC65" s="146"/>
      <c r="FD65" s="146"/>
      <c r="FE65" s="146"/>
      <c r="FF65" s="146"/>
      <c r="FG65" s="146"/>
      <c r="FH65" s="146"/>
      <c r="FI65" s="146"/>
      <c r="FJ65" s="146"/>
      <c r="FK65" s="146"/>
      <c r="FL65" s="146"/>
      <c r="FM65" s="146"/>
      <c r="FN65" s="146"/>
      <c r="FO65" s="146"/>
      <c r="FP65" s="146"/>
      <c r="FQ65" s="146"/>
      <c r="FR65" s="146"/>
      <c r="FS65" s="146"/>
      <c r="FT65" s="146"/>
      <c r="FU65" s="146"/>
      <c r="FV65" s="146"/>
      <c r="FW65" s="146"/>
      <c r="FX65" s="146"/>
      <c r="FY65" s="146"/>
      <c r="FZ65" s="146"/>
      <c r="GA65" s="146"/>
      <c r="GB65" s="146"/>
      <c r="GC65" s="146"/>
      <c r="GD65" s="146"/>
      <c r="GE65" s="146"/>
      <c r="GF65" s="146"/>
      <c r="GG65" s="146"/>
      <c r="GH65" s="146"/>
      <c r="GI65" s="146"/>
      <c r="GJ65" s="146"/>
      <c r="GK65" s="146"/>
      <c r="GL65" s="146"/>
      <c r="GM65" s="146"/>
      <c r="GN65" s="146"/>
      <c r="GO65" s="146"/>
      <c r="GP65" s="146"/>
      <c r="GQ65" s="146"/>
      <c r="GR65" s="146"/>
      <c r="GS65" s="146"/>
      <c r="GT65" s="146"/>
      <c r="GU65" s="146"/>
      <c r="GV65" s="146"/>
      <c r="GW65" s="146"/>
      <c r="GX65" s="146"/>
      <c r="GY65" s="146"/>
      <c r="GZ65" s="146"/>
      <c r="HA65" s="146"/>
      <c r="HB65" s="146"/>
      <c r="HC65" s="146"/>
      <c r="HD65" s="146"/>
      <c r="HE65" s="146"/>
      <c r="HF65" s="146"/>
      <c r="HG65" s="146"/>
      <c r="HH65" s="146"/>
      <c r="HI65" s="146"/>
      <c r="HJ65" s="146"/>
      <c r="HK65" s="146"/>
      <c r="HL65" s="146"/>
      <c r="HM65" s="146"/>
      <c r="HN65" s="146"/>
      <c r="HO65" s="146"/>
      <c r="HP65" s="146"/>
      <c r="HQ65" s="146"/>
      <c r="HR65" s="146"/>
      <c r="HS65" s="146"/>
      <c r="HT65" s="146"/>
      <c r="HU65" s="146"/>
      <c r="HV65" s="146"/>
      <c r="HW65" s="146"/>
      <c r="HX65" s="146"/>
      <c r="HY65" s="146"/>
      <c r="HZ65" s="146"/>
      <c r="IA65" s="146"/>
      <c r="IB65" s="146"/>
      <c r="IC65" s="146"/>
      <c r="ID65" s="146"/>
      <c r="IE65" s="146"/>
      <c r="IF65" s="146"/>
      <c r="IG65" s="146"/>
      <c r="IH65" s="146"/>
      <c r="II65" s="146"/>
      <c r="IJ65" s="146"/>
      <c r="IK65" s="146"/>
      <c r="IL65" s="146"/>
      <c r="IM65" s="146"/>
      <c r="IN65" s="146"/>
      <c r="IO65" s="146"/>
      <c r="IP65" s="146"/>
      <c r="IQ65" s="146"/>
      <c r="IR65" s="146"/>
      <c r="IS65" s="146"/>
      <c r="IT65" s="146"/>
      <c r="IU65" s="146"/>
      <c r="IV65" s="146"/>
      <c r="IW65" s="146"/>
      <c r="IX65" s="146"/>
      <c r="IY65" s="146"/>
      <c r="IZ65" s="146"/>
      <c r="JA65" s="146"/>
      <c r="JB65" s="146"/>
      <c r="JC65" s="146"/>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c r="KJ65" s="146"/>
      <c r="KK65" s="146"/>
      <c r="KL65" s="146"/>
      <c r="KM65" s="146"/>
      <c r="KN65" s="146"/>
      <c r="KO65" s="146"/>
      <c r="KP65" s="146"/>
      <c r="KQ65" s="146"/>
      <c r="KR65" s="146"/>
      <c r="KS65" s="146"/>
      <c r="KT65" s="146"/>
      <c r="KU65" s="146"/>
      <c r="KV65" s="146"/>
    </row>
    <row r="66" spans="1:308" ht="24" customHeight="1">
      <c r="A66" s="301"/>
      <c r="B66" s="514"/>
      <c r="C66" s="62" t="s">
        <v>1375</v>
      </c>
      <c r="D66" s="66"/>
      <c r="E66" s="63"/>
      <c r="F66" s="64"/>
      <c r="G66" s="65"/>
      <c r="H66" s="63"/>
      <c r="I66" s="66"/>
    </row>
    <row r="67" spans="1:308" ht="60">
      <c r="A67" s="332">
        <v>9441683</v>
      </c>
      <c r="B67" s="513">
        <v>1015</v>
      </c>
      <c r="C67" s="59" t="s">
        <v>1376</v>
      </c>
      <c r="D67" s="60" t="s">
        <v>1364</v>
      </c>
      <c r="E67" s="60" t="s">
        <v>1364</v>
      </c>
      <c r="F67" s="60">
        <v>94403</v>
      </c>
      <c r="G67" s="60">
        <v>77</v>
      </c>
      <c r="H67" s="67" t="s">
        <v>1330</v>
      </c>
      <c r="I67" s="60" t="s">
        <v>124</v>
      </c>
    </row>
    <row r="68" spans="1:308" ht="40.049999999999997" customHeight="1">
      <c r="A68" s="332">
        <v>4002384</v>
      </c>
      <c r="B68" s="513">
        <v>475</v>
      </c>
      <c r="C68" s="59" t="s">
        <v>1377</v>
      </c>
      <c r="D68" s="60" t="s">
        <v>1364</v>
      </c>
      <c r="E68" s="60" t="s">
        <v>1364</v>
      </c>
      <c r="F68" s="60">
        <v>91401</v>
      </c>
      <c r="G68" s="60">
        <v>123</v>
      </c>
      <c r="H68" s="67" t="s">
        <v>1302</v>
      </c>
      <c r="I68" s="60" t="s">
        <v>124</v>
      </c>
    </row>
    <row r="69" spans="1:308" s="108" customFormat="1" ht="30" customHeight="1">
      <c r="A69" s="313">
        <v>1237129</v>
      </c>
      <c r="B69" s="518">
        <v>200</v>
      </c>
      <c r="C69" s="127" t="s">
        <v>1378</v>
      </c>
      <c r="D69" s="60" t="s">
        <v>1364</v>
      </c>
      <c r="E69" s="60" t="s">
        <v>1364</v>
      </c>
      <c r="F69" s="25">
        <v>37101</v>
      </c>
      <c r="G69" s="23">
        <v>123</v>
      </c>
      <c r="H69" s="23">
        <v>2.6</v>
      </c>
      <c r="I69" s="23" t="s">
        <v>165</v>
      </c>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6"/>
      <c r="CB69" s="146"/>
      <c r="CC69" s="146"/>
      <c r="CD69" s="146"/>
      <c r="CE69" s="146"/>
      <c r="CF69" s="146"/>
      <c r="CG69" s="146"/>
      <c r="CH69" s="146"/>
      <c r="CI69" s="146"/>
      <c r="CJ69" s="146"/>
      <c r="CK69" s="146"/>
      <c r="CL69" s="146"/>
      <c r="CM69" s="146"/>
      <c r="CN69" s="146"/>
      <c r="CO69" s="146"/>
      <c r="CP69" s="146"/>
      <c r="CQ69" s="146"/>
      <c r="CR69" s="146"/>
      <c r="CS69" s="146"/>
      <c r="CT69" s="146"/>
      <c r="CU69" s="146"/>
      <c r="CV69" s="146"/>
      <c r="CW69" s="146"/>
      <c r="CX69" s="146"/>
      <c r="CY69" s="146"/>
      <c r="CZ69" s="146"/>
      <c r="DA69" s="146"/>
      <c r="DB69" s="146"/>
      <c r="DC69" s="146"/>
      <c r="DD69" s="146"/>
      <c r="DE69" s="146"/>
      <c r="DF69" s="146"/>
      <c r="DG69" s="146"/>
      <c r="DH69" s="146"/>
      <c r="DI69" s="146"/>
      <c r="DJ69" s="146"/>
      <c r="DK69" s="146"/>
      <c r="DL69" s="146"/>
      <c r="DM69" s="146"/>
      <c r="DN69" s="146"/>
      <c r="DO69" s="146"/>
      <c r="DP69" s="146"/>
      <c r="DQ69" s="146"/>
      <c r="DR69" s="146"/>
      <c r="DS69" s="146"/>
      <c r="DT69" s="146"/>
      <c r="DU69" s="146"/>
      <c r="DV69" s="146"/>
      <c r="DW69" s="146"/>
      <c r="DX69" s="146"/>
      <c r="DY69" s="146"/>
      <c r="DZ69" s="146"/>
      <c r="EA69" s="146"/>
      <c r="EB69" s="146"/>
      <c r="EC69" s="146"/>
      <c r="ED69" s="146"/>
      <c r="EE69" s="146"/>
      <c r="EF69" s="146"/>
      <c r="EG69" s="146"/>
      <c r="EH69" s="146"/>
      <c r="EI69" s="146"/>
      <c r="EJ69" s="146"/>
      <c r="EK69" s="146"/>
      <c r="EL69" s="146"/>
      <c r="EM69" s="146"/>
      <c r="EN69" s="146"/>
      <c r="EO69" s="146"/>
      <c r="EP69" s="146"/>
      <c r="EQ69" s="146"/>
      <c r="ER69" s="146"/>
      <c r="ES69" s="146"/>
      <c r="ET69" s="146"/>
      <c r="EU69" s="146"/>
      <c r="EV69" s="146"/>
      <c r="EW69" s="146"/>
      <c r="EX69" s="146"/>
      <c r="EY69" s="146"/>
      <c r="EZ69" s="146"/>
      <c r="FA69" s="146"/>
      <c r="FB69" s="146"/>
      <c r="FC69" s="146"/>
      <c r="FD69" s="146"/>
      <c r="FE69" s="146"/>
      <c r="FF69" s="146"/>
      <c r="FG69" s="146"/>
      <c r="FH69" s="146"/>
      <c r="FI69" s="146"/>
      <c r="FJ69" s="146"/>
      <c r="FK69" s="146"/>
      <c r="FL69" s="146"/>
      <c r="FM69" s="146"/>
      <c r="FN69" s="146"/>
      <c r="FO69" s="146"/>
      <c r="FP69" s="146"/>
      <c r="FQ69" s="146"/>
      <c r="FR69" s="146"/>
      <c r="FS69" s="146"/>
      <c r="FT69" s="146"/>
      <c r="FU69" s="146"/>
      <c r="FV69" s="146"/>
      <c r="FW69" s="146"/>
      <c r="FX69" s="146"/>
      <c r="FY69" s="146"/>
      <c r="FZ69" s="146"/>
      <c r="GA69" s="146"/>
      <c r="GB69" s="146"/>
      <c r="GC69" s="146"/>
      <c r="GD69" s="146"/>
      <c r="GE69" s="146"/>
      <c r="GF69" s="146"/>
      <c r="GG69" s="146"/>
      <c r="GH69" s="146"/>
      <c r="GI69" s="146"/>
      <c r="GJ69" s="146"/>
      <c r="GK69" s="146"/>
      <c r="GL69" s="146"/>
      <c r="GM69" s="146"/>
      <c r="GN69" s="146"/>
      <c r="GO69" s="146"/>
      <c r="GP69" s="146"/>
      <c r="GQ69" s="146"/>
      <c r="GR69" s="146"/>
      <c r="GS69" s="146"/>
      <c r="GT69" s="146"/>
      <c r="GU69" s="146"/>
      <c r="GV69" s="146"/>
      <c r="GW69" s="146"/>
      <c r="GX69" s="146"/>
      <c r="GY69" s="146"/>
      <c r="GZ69" s="146"/>
      <c r="HA69" s="146"/>
      <c r="HB69" s="146"/>
      <c r="HC69" s="146"/>
      <c r="HD69" s="146"/>
      <c r="HE69" s="146"/>
      <c r="HF69" s="146"/>
      <c r="HG69" s="146"/>
      <c r="HH69" s="146"/>
      <c r="HI69" s="146"/>
      <c r="HJ69" s="146"/>
      <c r="HK69" s="146"/>
      <c r="HL69" s="146"/>
      <c r="HM69" s="146"/>
      <c r="HN69" s="146"/>
      <c r="HO69" s="146"/>
      <c r="HP69" s="146"/>
      <c r="HQ69" s="146"/>
      <c r="HR69" s="146"/>
      <c r="HS69" s="146"/>
      <c r="HT69" s="146"/>
      <c r="HU69" s="146"/>
      <c r="HV69" s="146"/>
      <c r="HW69" s="146"/>
      <c r="HX69" s="146"/>
      <c r="HY69" s="146"/>
      <c r="HZ69" s="146"/>
      <c r="IA69" s="146"/>
      <c r="IB69" s="146"/>
      <c r="IC69" s="146"/>
      <c r="ID69" s="146"/>
      <c r="IE69" s="146"/>
      <c r="IF69" s="146"/>
      <c r="IG69" s="146"/>
      <c r="IH69" s="146"/>
      <c r="II69" s="146"/>
      <c r="IJ69" s="146"/>
      <c r="IK69" s="146"/>
      <c r="IL69" s="146"/>
      <c r="IM69" s="146"/>
      <c r="IN69" s="146"/>
      <c r="IO69" s="146"/>
      <c r="IP69" s="146"/>
      <c r="IQ69" s="146"/>
      <c r="IR69" s="146"/>
      <c r="IS69" s="146"/>
      <c r="IT69" s="146"/>
      <c r="IU69" s="146"/>
      <c r="IV69" s="146"/>
      <c r="IW69" s="146"/>
      <c r="IX69" s="146"/>
      <c r="IY69" s="146"/>
      <c r="IZ69" s="146"/>
      <c r="JA69" s="146"/>
      <c r="JB69" s="146"/>
      <c r="JC69" s="146"/>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c r="KJ69" s="146"/>
      <c r="KK69" s="146"/>
      <c r="KL69" s="146"/>
      <c r="KM69" s="146"/>
      <c r="KN69" s="146"/>
      <c r="KO69" s="146"/>
      <c r="KP69" s="146"/>
      <c r="KQ69" s="146"/>
      <c r="KR69" s="146"/>
      <c r="KS69" s="146"/>
      <c r="KT69" s="146"/>
      <c r="KU69" s="146"/>
      <c r="KV69" s="146"/>
    </row>
    <row r="70" spans="1:308" ht="19.95" customHeight="1">
      <c r="A70" s="301"/>
      <c r="B70" s="514"/>
      <c r="C70" s="62" t="s">
        <v>1379</v>
      </c>
      <c r="D70" s="66"/>
      <c r="E70" s="63"/>
      <c r="F70" s="64"/>
      <c r="G70" s="65"/>
      <c r="H70" s="63"/>
      <c r="I70" s="66"/>
    </row>
    <row r="71" spans="1:308" ht="24" customHeight="1">
      <c r="A71" s="332">
        <v>3389416</v>
      </c>
      <c r="B71" s="513">
        <v>1043</v>
      </c>
      <c r="C71" s="59" t="s">
        <v>1380</v>
      </c>
      <c r="D71" s="60" t="s">
        <v>1381</v>
      </c>
      <c r="E71" s="60" t="s">
        <v>1382</v>
      </c>
      <c r="F71" s="75">
        <v>791401</v>
      </c>
      <c r="G71" s="60">
        <v>167</v>
      </c>
      <c r="H71" s="60" t="s">
        <v>1302</v>
      </c>
      <c r="I71" s="60" t="s">
        <v>124</v>
      </c>
    </row>
    <row r="72" spans="1:308" ht="60">
      <c r="A72" s="332">
        <v>5994418</v>
      </c>
      <c r="B72" s="513">
        <v>1074</v>
      </c>
      <c r="C72" s="72" t="s">
        <v>1383</v>
      </c>
      <c r="D72" s="60" t="s">
        <v>1381</v>
      </c>
      <c r="E72" s="60" t="s">
        <v>1382</v>
      </c>
      <c r="F72" s="75">
        <v>791421</v>
      </c>
      <c r="G72" s="60">
        <v>170</v>
      </c>
      <c r="H72" s="60" t="s">
        <v>1349</v>
      </c>
      <c r="I72" s="60" t="s">
        <v>124</v>
      </c>
    </row>
    <row r="73" spans="1:308" ht="60">
      <c r="A73" s="332">
        <v>3503955</v>
      </c>
      <c r="B73" s="737">
        <v>100</v>
      </c>
      <c r="C73" s="752" t="s">
        <v>2285</v>
      </c>
      <c r="D73" s="750" t="s">
        <v>1381</v>
      </c>
      <c r="E73" s="750" t="s">
        <v>1382</v>
      </c>
      <c r="F73" s="753">
        <v>791431</v>
      </c>
      <c r="G73" s="439">
        <v>170</v>
      </c>
      <c r="H73" s="60" t="s">
        <v>1349</v>
      </c>
      <c r="I73" s="60" t="s">
        <v>124</v>
      </c>
    </row>
    <row r="74" spans="1:308" ht="48">
      <c r="A74" s="335">
        <v>1016421</v>
      </c>
      <c r="B74" s="513">
        <v>291</v>
      </c>
      <c r="C74" s="72" t="s">
        <v>1384</v>
      </c>
      <c r="D74" s="60" t="s">
        <v>1381</v>
      </c>
      <c r="E74" s="60" t="s">
        <v>1382</v>
      </c>
      <c r="F74" s="75">
        <v>791499</v>
      </c>
      <c r="G74" s="60">
        <v>170</v>
      </c>
      <c r="H74" s="60" t="s">
        <v>102</v>
      </c>
      <c r="I74" s="60" t="s">
        <v>124</v>
      </c>
    </row>
    <row r="75" spans="1:308" ht="60">
      <c r="A75" s="336">
        <v>3688994</v>
      </c>
      <c r="B75" s="519">
        <v>1065</v>
      </c>
      <c r="C75" s="72" t="s">
        <v>1385</v>
      </c>
      <c r="D75" s="60" t="s">
        <v>1381</v>
      </c>
      <c r="E75" s="60" t="s">
        <v>1382</v>
      </c>
      <c r="F75" s="75">
        <v>791493</v>
      </c>
      <c r="G75" s="60">
        <v>113</v>
      </c>
      <c r="H75" s="60" t="s">
        <v>1386</v>
      </c>
      <c r="I75" s="60" t="s">
        <v>124</v>
      </c>
    </row>
    <row r="76" spans="1:308" ht="19.95" customHeight="1">
      <c r="A76" s="301"/>
      <c r="B76" s="514"/>
      <c r="C76" s="62" t="s">
        <v>1387</v>
      </c>
      <c r="D76" s="66"/>
      <c r="E76" s="63"/>
      <c r="F76" s="64"/>
      <c r="G76" s="65"/>
      <c r="H76" s="63"/>
      <c r="I76" s="66"/>
    </row>
    <row r="77" spans="1:308" ht="24" customHeight="1">
      <c r="A77" s="337">
        <v>5124696</v>
      </c>
      <c r="B77" s="520">
        <v>719</v>
      </c>
      <c r="C77" s="72" t="s">
        <v>1388</v>
      </c>
      <c r="D77" s="60" t="s">
        <v>1381</v>
      </c>
      <c r="E77" s="60" t="s">
        <v>1382</v>
      </c>
      <c r="F77" s="75">
        <v>792401</v>
      </c>
      <c r="G77" s="60">
        <v>128</v>
      </c>
      <c r="H77" s="60" t="s">
        <v>1273</v>
      </c>
      <c r="I77" s="60" t="s">
        <v>124</v>
      </c>
    </row>
    <row r="78" spans="1:308" ht="36">
      <c r="A78" s="337">
        <v>7019704</v>
      </c>
      <c r="B78" s="520">
        <v>929</v>
      </c>
      <c r="C78" s="72" t="s">
        <v>1389</v>
      </c>
      <c r="D78" s="60" t="s">
        <v>1381</v>
      </c>
      <c r="E78" s="60" t="s">
        <v>1382</v>
      </c>
      <c r="F78" s="75">
        <v>792421</v>
      </c>
      <c r="G78" s="60">
        <v>128</v>
      </c>
      <c r="H78" s="60" t="s">
        <v>1390</v>
      </c>
      <c r="I78" s="60" t="s">
        <v>124</v>
      </c>
    </row>
    <row r="79" spans="1:308" ht="36">
      <c r="A79" s="332">
        <v>8723650</v>
      </c>
      <c r="B79" s="513">
        <v>753</v>
      </c>
      <c r="C79" s="72" t="s">
        <v>1391</v>
      </c>
      <c r="D79" s="60" t="s">
        <v>1381</v>
      </c>
      <c r="E79" s="60" t="s">
        <v>1382</v>
      </c>
      <c r="F79" s="75">
        <v>792431</v>
      </c>
      <c r="G79" s="60">
        <v>128</v>
      </c>
      <c r="H79" s="60" t="s">
        <v>1390</v>
      </c>
      <c r="I79" s="60" t="s">
        <v>124</v>
      </c>
    </row>
    <row r="80" spans="1:308" ht="72">
      <c r="A80" s="337">
        <v>1811032</v>
      </c>
      <c r="B80" s="520">
        <v>2016</v>
      </c>
      <c r="C80" s="72" t="s">
        <v>1392</v>
      </c>
      <c r="D80" s="60" t="s">
        <v>1381</v>
      </c>
      <c r="E80" s="60" t="s">
        <v>1382</v>
      </c>
      <c r="F80" s="75">
        <v>792441</v>
      </c>
      <c r="G80" s="60">
        <v>113</v>
      </c>
      <c r="H80" s="60" t="s">
        <v>1393</v>
      </c>
      <c r="I80" s="60" t="s">
        <v>124</v>
      </c>
    </row>
    <row r="81" spans="1:308" ht="60">
      <c r="A81" s="337">
        <v>6547099</v>
      </c>
      <c r="B81" s="520">
        <v>492</v>
      </c>
      <c r="C81" s="72" t="s">
        <v>1394</v>
      </c>
      <c r="D81" s="60" t="s">
        <v>1381</v>
      </c>
      <c r="E81" s="60" t="s">
        <v>1382</v>
      </c>
      <c r="F81" s="75">
        <v>792451</v>
      </c>
      <c r="G81" s="60">
        <v>113</v>
      </c>
      <c r="H81" s="60" t="s">
        <v>1393</v>
      </c>
      <c r="I81" s="60" t="s">
        <v>124</v>
      </c>
    </row>
    <row r="82" spans="1:308" ht="24">
      <c r="A82" s="337">
        <v>1117055</v>
      </c>
      <c r="B82" s="754">
        <v>72</v>
      </c>
      <c r="C82" s="752" t="s">
        <v>2461</v>
      </c>
      <c r="D82" s="750" t="s">
        <v>1381</v>
      </c>
      <c r="E82" s="750" t="s">
        <v>1382</v>
      </c>
      <c r="F82" s="753">
        <v>792405</v>
      </c>
      <c r="G82" s="750">
        <v>102</v>
      </c>
      <c r="H82" s="750" t="s">
        <v>2462</v>
      </c>
      <c r="I82" s="60" t="s">
        <v>124</v>
      </c>
    </row>
    <row r="83" spans="1:308" ht="15.6">
      <c r="A83" s="301"/>
      <c r="B83" s="514"/>
      <c r="C83" s="62" t="s">
        <v>1395</v>
      </c>
      <c r="D83" s="66"/>
      <c r="E83" s="63"/>
      <c r="F83" s="64"/>
      <c r="G83" s="65"/>
      <c r="H83" s="63"/>
      <c r="I83" s="66"/>
    </row>
    <row r="84" spans="1:308" ht="24" customHeight="1">
      <c r="A84" s="337">
        <v>7962081</v>
      </c>
      <c r="B84" s="520">
        <v>850</v>
      </c>
      <c r="C84" s="76" t="s">
        <v>1396</v>
      </c>
      <c r="D84" s="60" t="s">
        <v>1381</v>
      </c>
      <c r="E84" s="60" t="s">
        <v>1382</v>
      </c>
      <c r="F84" s="75">
        <v>791893</v>
      </c>
      <c r="G84" s="60">
        <v>113</v>
      </c>
      <c r="H84" s="60" t="s">
        <v>1330</v>
      </c>
      <c r="I84" s="60" t="s">
        <v>124</v>
      </c>
    </row>
    <row r="85" spans="1:308" s="108" customFormat="1" ht="20.399999999999999" customHeight="1">
      <c r="A85" s="302"/>
      <c r="B85" s="521"/>
      <c r="C85" s="125" t="s">
        <v>1397</v>
      </c>
      <c r="D85" s="12"/>
      <c r="E85" s="11"/>
      <c r="F85" s="11"/>
      <c r="G85" s="12"/>
      <c r="H85" s="12"/>
      <c r="I85" s="20"/>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row>
    <row r="86" spans="1:308" s="108" customFormat="1" ht="48">
      <c r="A86" s="308">
        <v>1239653</v>
      </c>
      <c r="B86" s="515" t="s">
        <v>2484</v>
      </c>
      <c r="C86" s="118" t="s">
        <v>1398</v>
      </c>
      <c r="D86" s="25" t="s">
        <v>1399</v>
      </c>
      <c r="E86" s="25" t="s">
        <v>1399</v>
      </c>
      <c r="F86" s="25">
        <v>28802</v>
      </c>
      <c r="G86" s="23">
        <v>106</v>
      </c>
      <c r="H86" s="23">
        <v>3</v>
      </c>
      <c r="I86" s="6" t="s">
        <v>313</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s="146"/>
      <c r="AZ86" s="146"/>
      <c r="BA86" s="146"/>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c r="CF86" s="146"/>
      <c r="CG86" s="146"/>
      <c r="CH86" s="146"/>
      <c r="CI86" s="146"/>
      <c r="CJ86" s="146"/>
      <c r="CK86" s="146"/>
      <c r="CL86" s="146"/>
      <c r="CM86" s="146"/>
      <c r="CN86" s="146"/>
      <c r="CO86" s="146"/>
      <c r="CP86" s="146"/>
      <c r="CQ86" s="146"/>
      <c r="CR86" s="146"/>
      <c r="CS86" s="146"/>
      <c r="CT86" s="146"/>
      <c r="CU86" s="146"/>
      <c r="CV86" s="146"/>
      <c r="CW86" s="146"/>
      <c r="CX86" s="146"/>
      <c r="CY86" s="146"/>
      <c r="CZ86" s="146"/>
      <c r="DA86" s="146"/>
      <c r="DB86" s="146"/>
      <c r="DC86" s="146"/>
      <c r="DD86" s="146"/>
      <c r="DE86" s="146"/>
      <c r="DF86" s="146"/>
      <c r="DG86" s="146"/>
      <c r="DH86" s="146"/>
      <c r="DI86" s="146"/>
      <c r="DJ86" s="146"/>
      <c r="DK86" s="146"/>
      <c r="DL86" s="146"/>
      <c r="DM86" s="146"/>
      <c r="DN86" s="146"/>
      <c r="DO86" s="146"/>
      <c r="DP86" s="146"/>
      <c r="DQ86" s="146"/>
      <c r="DR86" s="146"/>
      <c r="DS86" s="146"/>
      <c r="DT86" s="146"/>
      <c r="DU86" s="146"/>
      <c r="DV86" s="146"/>
      <c r="DW86" s="146"/>
      <c r="DX86" s="146"/>
      <c r="DY86" s="146"/>
      <c r="DZ86" s="146"/>
      <c r="EA86" s="146"/>
      <c r="EB86" s="146"/>
      <c r="EC86" s="146"/>
      <c r="ED86" s="146"/>
      <c r="EE86" s="146"/>
      <c r="EF86" s="146"/>
      <c r="EG86" s="146"/>
      <c r="EH86" s="146"/>
      <c r="EI86" s="146"/>
      <c r="EJ86" s="146"/>
      <c r="EK86" s="146"/>
      <c r="EL86" s="146"/>
      <c r="EM86" s="146"/>
      <c r="EN86" s="146"/>
      <c r="EO86" s="146"/>
      <c r="EP86" s="146"/>
      <c r="EQ86" s="146"/>
      <c r="ER86" s="146"/>
      <c r="ES86" s="146"/>
      <c r="ET86" s="146"/>
      <c r="EU86" s="146"/>
      <c r="EV86" s="146"/>
      <c r="EW86" s="146"/>
      <c r="EX86" s="146"/>
      <c r="EY86" s="146"/>
      <c r="EZ86" s="146"/>
      <c r="FA86" s="146"/>
      <c r="FB86" s="146"/>
      <c r="FC86" s="146"/>
      <c r="FD86" s="146"/>
      <c r="FE86" s="146"/>
      <c r="FF86" s="146"/>
      <c r="FG86" s="146"/>
      <c r="FH86" s="146"/>
      <c r="FI86" s="146"/>
      <c r="FJ86" s="146"/>
      <c r="FK86" s="146"/>
      <c r="FL86" s="146"/>
      <c r="FM86" s="146"/>
      <c r="FN86" s="146"/>
      <c r="FO86" s="146"/>
      <c r="FP86" s="146"/>
      <c r="FQ86" s="146"/>
      <c r="FR86" s="146"/>
      <c r="FS86" s="146"/>
      <c r="FT86" s="146"/>
      <c r="FU86" s="146"/>
      <c r="FV86" s="146"/>
      <c r="FW86" s="146"/>
      <c r="FX86" s="146"/>
      <c r="FY86" s="146"/>
      <c r="FZ86" s="146"/>
      <c r="GA86" s="146"/>
      <c r="GB86" s="146"/>
      <c r="GC86" s="146"/>
      <c r="GD86" s="146"/>
      <c r="GE86" s="146"/>
      <c r="GF86" s="146"/>
      <c r="GG86" s="146"/>
      <c r="GH86" s="146"/>
      <c r="GI86" s="146"/>
      <c r="GJ86" s="146"/>
      <c r="GK86" s="146"/>
      <c r="GL86" s="146"/>
      <c r="GM86" s="146"/>
      <c r="GN86" s="146"/>
      <c r="GO86" s="146"/>
      <c r="GP86" s="146"/>
      <c r="GQ86" s="146"/>
      <c r="GR86" s="146"/>
      <c r="GS86" s="146"/>
      <c r="GT86" s="146"/>
      <c r="GU86" s="146"/>
      <c r="GV86" s="146"/>
      <c r="GW86" s="146"/>
      <c r="GX86" s="146"/>
      <c r="GY86" s="146"/>
      <c r="GZ86" s="146"/>
      <c r="HA86" s="146"/>
      <c r="HB86" s="146"/>
      <c r="HC86" s="146"/>
      <c r="HD86" s="146"/>
      <c r="HE86" s="146"/>
      <c r="HF86" s="146"/>
      <c r="HG86" s="146"/>
      <c r="HH86" s="146"/>
      <c r="HI86" s="146"/>
      <c r="HJ86" s="146"/>
      <c r="HK86" s="146"/>
      <c r="HL86" s="146"/>
      <c r="HM86" s="146"/>
      <c r="HN86" s="146"/>
      <c r="HO86" s="146"/>
      <c r="HP86" s="146"/>
      <c r="HQ86" s="146"/>
      <c r="HR86" s="146"/>
      <c r="HS86" s="146"/>
      <c r="HT86" s="146"/>
      <c r="HU86" s="146"/>
      <c r="HV86" s="146"/>
      <c r="HW86" s="146"/>
      <c r="HX86" s="146"/>
      <c r="HY86" s="146"/>
      <c r="HZ86" s="146"/>
      <c r="IA86" s="146"/>
      <c r="IB86" s="146"/>
      <c r="IC86" s="146"/>
      <c r="ID86" s="146"/>
      <c r="IE86" s="146"/>
      <c r="IF86" s="146"/>
      <c r="IG86" s="146"/>
      <c r="IH86" s="146"/>
      <c r="II86" s="146"/>
      <c r="IJ86" s="146"/>
      <c r="IK86" s="146"/>
      <c r="IL86" s="146"/>
      <c r="IM86" s="146"/>
      <c r="IN86" s="146"/>
      <c r="IO86" s="146"/>
      <c r="IP86" s="146"/>
      <c r="IQ86" s="146"/>
      <c r="IR86" s="146"/>
      <c r="IS86" s="146"/>
      <c r="IT86" s="146"/>
      <c r="IU86" s="146"/>
      <c r="IV86" s="146"/>
      <c r="IW86" s="146"/>
      <c r="IX86" s="146"/>
      <c r="IY86" s="146"/>
      <c r="IZ86" s="146"/>
      <c r="JA86" s="146"/>
      <c r="JB86" s="146"/>
      <c r="JC86" s="146"/>
      <c r="JD86" s="146"/>
      <c r="JE86" s="146"/>
      <c r="JF86" s="146"/>
      <c r="JG86" s="146"/>
      <c r="JH86" s="146"/>
      <c r="JI86" s="146"/>
      <c r="JJ86" s="146"/>
      <c r="JK86" s="146"/>
      <c r="JL86" s="146"/>
      <c r="JM86" s="146"/>
      <c r="JN86" s="146"/>
      <c r="JO86" s="146"/>
      <c r="JP86" s="146"/>
      <c r="JQ86" s="146"/>
      <c r="JR86" s="146"/>
      <c r="JS86" s="146"/>
      <c r="JT86" s="146"/>
      <c r="JU86" s="146"/>
      <c r="JV86" s="146"/>
      <c r="JW86" s="146"/>
      <c r="JX86" s="146"/>
      <c r="JY86" s="146"/>
      <c r="JZ86" s="146"/>
      <c r="KA86" s="146"/>
      <c r="KB86" s="146"/>
      <c r="KC86" s="146"/>
      <c r="KD86" s="146"/>
      <c r="KE86" s="146"/>
      <c r="KF86" s="146"/>
      <c r="KG86" s="146"/>
      <c r="KH86" s="146"/>
      <c r="KI86" s="146"/>
      <c r="KJ86" s="146"/>
      <c r="KK86" s="146"/>
      <c r="KL86" s="146"/>
      <c r="KM86" s="146"/>
      <c r="KN86" s="146"/>
      <c r="KO86" s="146"/>
      <c r="KP86" s="146"/>
      <c r="KQ86" s="146"/>
      <c r="KR86" s="146"/>
      <c r="KS86" s="146"/>
      <c r="KT86" s="146"/>
      <c r="KU86" s="146"/>
      <c r="KV86" s="146"/>
    </row>
    <row r="87" spans="1:308" s="108" customFormat="1" ht="48">
      <c r="A87" s="331">
        <v>1094385</v>
      </c>
      <c r="B87" s="522">
        <v>631</v>
      </c>
      <c r="C87" s="126" t="s">
        <v>1400</v>
      </c>
      <c r="D87" s="25" t="s">
        <v>1399</v>
      </c>
      <c r="E87" s="25" t="s">
        <v>1399</v>
      </c>
      <c r="F87" s="25">
        <v>34009</v>
      </c>
      <c r="G87" s="23">
        <v>88</v>
      </c>
      <c r="H87" s="23">
        <v>5.3</v>
      </c>
      <c r="I87" s="23"/>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c r="CF87" s="146"/>
      <c r="CG87" s="146"/>
      <c r="CH87" s="146"/>
      <c r="CI87" s="146"/>
      <c r="CJ87" s="146"/>
      <c r="CK87" s="146"/>
      <c r="CL87" s="146"/>
      <c r="CM87" s="146"/>
      <c r="CN87" s="146"/>
      <c r="CO87" s="146"/>
      <c r="CP87" s="146"/>
      <c r="CQ87" s="146"/>
      <c r="CR87" s="146"/>
      <c r="CS87" s="146"/>
      <c r="CT87" s="146"/>
      <c r="CU87" s="146"/>
      <c r="CV87" s="146"/>
      <c r="CW87" s="146"/>
      <c r="CX87" s="146"/>
      <c r="CY87" s="146"/>
      <c r="CZ87" s="146"/>
      <c r="DA87" s="146"/>
      <c r="DB87" s="146"/>
      <c r="DC87" s="146"/>
      <c r="DD87" s="146"/>
      <c r="DE87" s="146"/>
      <c r="DF87" s="146"/>
      <c r="DG87" s="146"/>
      <c r="DH87" s="146"/>
      <c r="DI87" s="146"/>
      <c r="DJ87" s="146"/>
      <c r="DK87" s="146"/>
      <c r="DL87" s="146"/>
      <c r="DM87" s="146"/>
      <c r="DN87" s="146"/>
      <c r="DO87" s="146"/>
      <c r="DP87" s="146"/>
      <c r="DQ87" s="146"/>
      <c r="DR87" s="146"/>
      <c r="DS87" s="146"/>
      <c r="DT87" s="146"/>
      <c r="DU87" s="146"/>
      <c r="DV87" s="146"/>
      <c r="DW87" s="146"/>
      <c r="DX87" s="146"/>
      <c r="DY87" s="146"/>
      <c r="DZ87" s="146"/>
      <c r="EA87" s="146"/>
      <c r="EB87" s="146"/>
      <c r="EC87" s="146"/>
      <c r="ED87" s="146"/>
      <c r="EE87" s="146"/>
      <c r="EF87" s="146"/>
      <c r="EG87" s="146"/>
      <c r="EH87" s="146"/>
      <c r="EI87" s="146"/>
      <c r="EJ87" s="146"/>
      <c r="EK87" s="146"/>
      <c r="EL87" s="146"/>
      <c r="EM87" s="146"/>
      <c r="EN87" s="146"/>
      <c r="EO87" s="146"/>
      <c r="EP87" s="146"/>
      <c r="EQ87" s="146"/>
      <c r="ER87" s="146"/>
      <c r="ES87" s="146"/>
      <c r="ET87" s="146"/>
      <c r="EU87" s="146"/>
      <c r="EV87" s="146"/>
      <c r="EW87" s="146"/>
      <c r="EX87" s="146"/>
      <c r="EY87" s="146"/>
      <c r="EZ87" s="146"/>
      <c r="FA87" s="146"/>
      <c r="FB87" s="146"/>
      <c r="FC87" s="146"/>
      <c r="FD87" s="146"/>
      <c r="FE87" s="146"/>
      <c r="FF87" s="146"/>
      <c r="FG87" s="146"/>
      <c r="FH87" s="146"/>
      <c r="FI87" s="146"/>
      <c r="FJ87" s="146"/>
      <c r="FK87" s="146"/>
      <c r="FL87" s="146"/>
      <c r="FM87" s="146"/>
      <c r="FN87" s="146"/>
      <c r="FO87" s="146"/>
      <c r="FP87" s="146"/>
      <c r="FQ87" s="146"/>
      <c r="FR87" s="146"/>
      <c r="FS87" s="146"/>
      <c r="FT87" s="146"/>
      <c r="FU87" s="146"/>
      <c r="FV87" s="146"/>
      <c r="FW87" s="146"/>
      <c r="FX87" s="146"/>
      <c r="FY87" s="146"/>
      <c r="FZ87" s="146"/>
      <c r="GA87" s="146"/>
      <c r="GB87" s="146"/>
      <c r="GC87" s="146"/>
      <c r="GD87" s="146"/>
      <c r="GE87" s="146"/>
      <c r="GF87" s="146"/>
      <c r="GG87" s="146"/>
      <c r="GH87" s="146"/>
      <c r="GI87" s="146"/>
      <c r="GJ87" s="146"/>
      <c r="GK87" s="146"/>
      <c r="GL87" s="146"/>
      <c r="GM87" s="146"/>
      <c r="GN87" s="146"/>
      <c r="GO87" s="146"/>
      <c r="GP87" s="146"/>
      <c r="GQ87" s="146"/>
      <c r="GR87" s="146"/>
      <c r="GS87" s="146"/>
      <c r="GT87" s="146"/>
      <c r="GU87" s="146"/>
      <c r="GV87" s="146"/>
      <c r="GW87" s="146"/>
      <c r="GX87" s="146"/>
      <c r="GY87" s="146"/>
      <c r="GZ87" s="146"/>
      <c r="HA87" s="146"/>
      <c r="HB87" s="146"/>
      <c r="HC87" s="146"/>
      <c r="HD87" s="146"/>
      <c r="HE87" s="146"/>
      <c r="HF87" s="146"/>
      <c r="HG87" s="146"/>
      <c r="HH87" s="146"/>
      <c r="HI87" s="146"/>
      <c r="HJ87" s="146"/>
      <c r="HK87" s="146"/>
      <c r="HL87" s="146"/>
      <c r="HM87" s="146"/>
      <c r="HN87" s="146"/>
      <c r="HO87" s="146"/>
      <c r="HP87" s="146"/>
      <c r="HQ87" s="146"/>
      <c r="HR87" s="146"/>
      <c r="HS87" s="146"/>
      <c r="HT87" s="146"/>
      <c r="HU87" s="146"/>
      <c r="HV87" s="146"/>
      <c r="HW87" s="146"/>
      <c r="HX87" s="146"/>
      <c r="HY87" s="146"/>
      <c r="HZ87" s="146"/>
      <c r="IA87" s="146"/>
      <c r="IB87" s="146"/>
      <c r="IC87" s="146"/>
      <c r="ID87" s="146"/>
      <c r="IE87" s="146"/>
      <c r="IF87" s="146"/>
      <c r="IG87" s="146"/>
      <c r="IH87" s="146"/>
      <c r="II87" s="146"/>
      <c r="IJ87" s="146"/>
      <c r="IK87" s="146"/>
      <c r="IL87" s="146"/>
      <c r="IM87" s="146"/>
      <c r="IN87" s="146"/>
      <c r="IO87" s="146"/>
      <c r="IP87" s="146"/>
      <c r="IQ87" s="146"/>
      <c r="IR87" s="146"/>
      <c r="IS87" s="146"/>
      <c r="IT87" s="146"/>
      <c r="IU87" s="146"/>
      <c r="IV87" s="146"/>
      <c r="IW87" s="146"/>
      <c r="IX87" s="146"/>
      <c r="IY87" s="146"/>
      <c r="IZ87" s="146"/>
      <c r="JA87" s="146"/>
      <c r="JB87" s="146"/>
      <c r="JC87" s="146"/>
      <c r="JD87" s="146"/>
      <c r="JE87" s="146"/>
      <c r="JF87" s="146"/>
      <c r="JG87" s="146"/>
      <c r="JH87" s="146"/>
      <c r="JI87" s="146"/>
      <c r="JJ87" s="146"/>
      <c r="JK87" s="146"/>
      <c r="JL87" s="146"/>
      <c r="JM87" s="146"/>
      <c r="JN87" s="146"/>
      <c r="JO87" s="146"/>
      <c r="JP87" s="146"/>
      <c r="JQ87" s="146"/>
      <c r="JR87" s="146"/>
      <c r="JS87" s="146"/>
      <c r="JT87" s="146"/>
      <c r="JU87" s="146"/>
      <c r="JV87" s="146"/>
      <c r="JW87" s="146"/>
      <c r="JX87" s="146"/>
      <c r="JY87" s="146"/>
      <c r="JZ87" s="146"/>
      <c r="KA87" s="146"/>
      <c r="KB87" s="146"/>
      <c r="KC87" s="146"/>
      <c r="KD87" s="146"/>
      <c r="KE87" s="146"/>
      <c r="KF87" s="146"/>
      <c r="KG87" s="146"/>
      <c r="KH87" s="146"/>
      <c r="KI87" s="146"/>
      <c r="KJ87" s="146"/>
      <c r="KK87" s="146"/>
      <c r="KL87" s="146"/>
      <c r="KM87" s="146"/>
      <c r="KN87" s="146"/>
      <c r="KO87" s="146"/>
      <c r="KP87" s="146"/>
      <c r="KQ87" s="146"/>
      <c r="KR87" s="146"/>
      <c r="KS87" s="146"/>
      <c r="KT87" s="146"/>
      <c r="KU87" s="146"/>
      <c r="KV87" s="146"/>
    </row>
    <row r="88" spans="1:308" s="108" customFormat="1" ht="34.950000000000003" customHeight="1">
      <c r="A88" s="331">
        <v>1062403</v>
      </c>
      <c r="B88" s="522">
        <v>1250</v>
      </c>
      <c r="C88" s="127" t="s">
        <v>2165</v>
      </c>
      <c r="D88" s="25" t="s">
        <v>1399</v>
      </c>
      <c r="E88" s="25" t="s">
        <v>1399</v>
      </c>
      <c r="F88" s="14">
        <v>40011</v>
      </c>
      <c r="G88" s="114">
        <v>160</v>
      </c>
      <c r="H88" s="114">
        <v>3</v>
      </c>
      <c r="I88" s="114" t="s">
        <v>313</v>
      </c>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c r="CF88" s="146"/>
      <c r="CG88" s="146"/>
      <c r="CH88" s="146"/>
      <c r="CI88" s="146"/>
      <c r="CJ88" s="146"/>
      <c r="CK88" s="146"/>
      <c r="CL88" s="146"/>
      <c r="CM88" s="146"/>
      <c r="CN88" s="146"/>
      <c r="CO88" s="146"/>
      <c r="CP88" s="146"/>
      <c r="CQ88" s="146"/>
      <c r="CR88" s="146"/>
      <c r="CS88" s="146"/>
      <c r="CT88" s="146"/>
      <c r="CU88" s="146"/>
      <c r="CV88" s="146"/>
      <c r="CW88" s="146"/>
      <c r="CX88" s="146"/>
      <c r="CY88" s="146"/>
      <c r="CZ88" s="146"/>
      <c r="DA88" s="146"/>
      <c r="DB88" s="146"/>
      <c r="DC88" s="146"/>
      <c r="DD88" s="146"/>
      <c r="DE88" s="146"/>
      <c r="DF88" s="146"/>
      <c r="DG88" s="146"/>
      <c r="DH88" s="146"/>
      <c r="DI88" s="146"/>
      <c r="DJ88" s="146"/>
      <c r="DK88" s="146"/>
      <c r="DL88" s="146"/>
      <c r="DM88" s="146"/>
      <c r="DN88" s="146"/>
      <c r="DO88" s="146"/>
      <c r="DP88" s="146"/>
      <c r="DQ88" s="146"/>
      <c r="DR88" s="146"/>
      <c r="DS88" s="146"/>
      <c r="DT88" s="146"/>
      <c r="DU88" s="146"/>
      <c r="DV88" s="146"/>
      <c r="DW88" s="146"/>
      <c r="DX88" s="146"/>
      <c r="DY88" s="146"/>
      <c r="DZ88" s="146"/>
      <c r="EA88" s="146"/>
      <c r="EB88" s="146"/>
      <c r="EC88" s="146"/>
      <c r="ED88" s="146"/>
      <c r="EE88" s="146"/>
      <c r="EF88" s="146"/>
      <c r="EG88" s="146"/>
      <c r="EH88" s="146"/>
      <c r="EI88" s="146"/>
      <c r="EJ88" s="146"/>
      <c r="EK88" s="146"/>
      <c r="EL88" s="146"/>
      <c r="EM88" s="146"/>
      <c r="EN88" s="146"/>
      <c r="EO88" s="146"/>
      <c r="EP88" s="146"/>
      <c r="EQ88" s="146"/>
      <c r="ER88" s="146"/>
      <c r="ES88" s="146"/>
      <c r="ET88" s="146"/>
      <c r="EU88" s="146"/>
      <c r="EV88" s="146"/>
      <c r="EW88" s="146"/>
      <c r="EX88" s="146"/>
      <c r="EY88" s="146"/>
      <c r="EZ88" s="146"/>
      <c r="FA88" s="146"/>
      <c r="FB88" s="146"/>
      <c r="FC88" s="146"/>
      <c r="FD88" s="146"/>
      <c r="FE88" s="146"/>
      <c r="FF88" s="146"/>
      <c r="FG88" s="146"/>
      <c r="FH88" s="146"/>
      <c r="FI88" s="146"/>
      <c r="FJ88" s="146"/>
      <c r="FK88" s="146"/>
      <c r="FL88" s="146"/>
      <c r="FM88" s="146"/>
      <c r="FN88" s="146"/>
      <c r="FO88" s="146"/>
      <c r="FP88" s="146"/>
      <c r="FQ88" s="146"/>
      <c r="FR88" s="146"/>
      <c r="FS88" s="146"/>
      <c r="FT88" s="146"/>
      <c r="FU88" s="146"/>
      <c r="FV88" s="146"/>
      <c r="FW88" s="146"/>
      <c r="FX88" s="146"/>
      <c r="FY88" s="146"/>
      <c r="FZ88" s="146"/>
      <c r="GA88" s="146"/>
      <c r="GB88" s="146"/>
      <c r="GC88" s="146"/>
      <c r="GD88" s="146"/>
      <c r="GE88" s="146"/>
      <c r="GF88" s="146"/>
      <c r="GG88" s="146"/>
      <c r="GH88" s="146"/>
      <c r="GI88" s="146"/>
      <c r="GJ88" s="146"/>
      <c r="GK88" s="146"/>
      <c r="GL88" s="146"/>
      <c r="GM88" s="146"/>
      <c r="GN88" s="146"/>
      <c r="GO88" s="146"/>
      <c r="GP88" s="146"/>
      <c r="GQ88" s="146"/>
      <c r="GR88" s="146"/>
      <c r="GS88" s="146"/>
      <c r="GT88" s="146"/>
      <c r="GU88" s="146"/>
      <c r="GV88" s="146"/>
      <c r="GW88" s="146"/>
      <c r="GX88" s="146"/>
      <c r="GY88" s="146"/>
      <c r="GZ88" s="146"/>
      <c r="HA88" s="146"/>
      <c r="HB88" s="146"/>
      <c r="HC88" s="146"/>
      <c r="HD88" s="146"/>
      <c r="HE88" s="146"/>
      <c r="HF88" s="146"/>
      <c r="HG88" s="146"/>
      <c r="HH88" s="146"/>
      <c r="HI88" s="146"/>
      <c r="HJ88" s="146"/>
      <c r="HK88" s="146"/>
      <c r="HL88" s="146"/>
      <c r="HM88" s="146"/>
      <c r="HN88" s="146"/>
      <c r="HO88" s="146"/>
      <c r="HP88" s="146"/>
      <c r="HQ88" s="146"/>
      <c r="HR88" s="146"/>
      <c r="HS88" s="146"/>
      <c r="HT88" s="146"/>
      <c r="HU88" s="146"/>
      <c r="HV88" s="146"/>
      <c r="HW88" s="146"/>
      <c r="HX88" s="146"/>
      <c r="HY88" s="146"/>
      <c r="HZ88" s="146"/>
      <c r="IA88" s="146"/>
      <c r="IB88" s="146"/>
      <c r="IC88" s="146"/>
      <c r="ID88" s="146"/>
      <c r="IE88" s="146"/>
      <c r="IF88" s="146"/>
      <c r="IG88" s="146"/>
      <c r="IH88" s="146"/>
      <c r="II88" s="146"/>
      <c r="IJ88" s="146"/>
      <c r="IK88" s="146"/>
      <c r="IL88" s="146"/>
      <c r="IM88" s="146"/>
      <c r="IN88" s="146"/>
      <c r="IO88" s="146"/>
      <c r="IP88" s="146"/>
      <c r="IQ88" s="146"/>
      <c r="IR88" s="146"/>
      <c r="IS88" s="146"/>
      <c r="IT88" s="146"/>
      <c r="IU88" s="146"/>
      <c r="IV88" s="146"/>
      <c r="IW88" s="146"/>
      <c r="IX88" s="146"/>
      <c r="IY88" s="146"/>
      <c r="IZ88" s="146"/>
      <c r="JA88" s="146"/>
      <c r="JB88" s="146"/>
      <c r="JC88" s="146"/>
      <c r="JD88" s="146"/>
      <c r="JE88" s="146"/>
      <c r="JF88" s="146"/>
      <c r="JG88" s="146"/>
      <c r="JH88" s="146"/>
      <c r="JI88" s="146"/>
      <c r="JJ88" s="146"/>
      <c r="JK88" s="146"/>
      <c r="JL88" s="146"/>
      <c r="JM88" s="146"/>
      <c r="JN88" s="146"/>
      <c r="JO88" s="146"/>
      <c r="JP88" s="146"/>
      <c r="JQ88" s="146"/>
      <c r="JR88" s="146"/>
      <c r="JS88" s="146"/>
      <c r="JT88" s="146"/>
      <c r="JU88" s="146"/>
      <c r="JV88" s="146"/>
      <c r="JW88" s="146"/>
      <c r="JX88" s="146"/>
      <c r="JY88" s="146"/>
      <c r="JZ88" s="146"/>
      <c r="KA88" s="146"/>
      <c r="KB88" s="146"/>
      <c r="KC88" s="146"/>
      <c r="KD88" s="146"/>
      <c r="KE88" s="146"/>
      <c r="KF88" s="146"/>
      <c r="KG88" s="146"/>
      <c r="KH88" s="146"/>
      <c r="KI88" s="146"/>
      <c r="KJ88" s="146"/>
      <c r="KK88" s="146"/>
      <c r="KL88" s="146"/>
      <c r="KM88" s="146"/>
      <c r="KN88" s="146"/>
      <c r="KO88" s="146"/>
      <c r="KP88" s="146"/>
      <c r="KQ88" s="146"/>
      <c r="KR88" s="146"/>
      <c r="KS88" s="146"/>
      <c r="KT88" s="146"/>
      <c r="KU88" s="146"/>
      <c r="KV88" s="146"/>
    </row>
    <row r="89" spans="1:308" s="108" customFormat="1" ht="72">
      <c r="A89" s="313">
        <v>7791981</v>
      </c>
      <c r="B89" s="518">
        <v>265</v>
      </c>
      <c r="C89" s="115" t="s">
        <v>1401</v>
      </c>
      <c r="D89" s="116" t="s">
        <v>1402</v>
      </c>
      <c r="E89" s="119" t="s">
        <v>1399</v>
      </c>
      <c r="F89" s="116">
        <v>60325</v>
      </c>
      <c r="G89" s="117">
        <v>80</v>
      </c>
      <c r="H89" s="117">
        <v>4</v>
      </c>
      <c r="I89" s="110" t="s">
        <v>313</v>
      </c>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6"/>
      <c r="CB89" s="146"/>
      <c r="CC89" s="146"/>
      <c r="CD89" s="146"/>
      <c r="CE89" s="146"/>
      <c r="CF89" s="146"/>
      <c r="CG89" s="146"/>
      <c r="CH89" s="146"/>
      <c r="CI89" s="146"/>
      <c r="CJ89" s="146"/>
      <c r="CK89" s="146"/>
      <c r="CL89" s="146"/>
      <c r="CM89" s="146"/>
      <c r="CN89" s="146"/>
      <c r="CO89" s="146"/>
      <c r="CP89" s="146"/>
      <c r="CQ89" s="146"/>
      <c r="CR89" s="146"/>
      <c r="CS89" s="146"/>
      <c r="CT89" s="146"/>
      <c r="CU89" s="146"/>
      <c r="CV89" s="146"/>
      <c r="CW89" s="146"/>
      <c r="CX89" s="146"/>
      <c r="CY89" s="146"/>
      <c r="CZ89" s="146"/>
      <c r="DA89" s="146"/>
      <c r="DB89" s="146"/>
      <c r="DC89" s="146"/>
      <c r="DD89" s="146"/>
      <c r="DE89" s="146"/>
      <c r="DF89" s="146"/>
      <c r="DG89" s="146"/>
      <c r="DH89" s="146"/>
      <c r="DI89" s="146"/>
      <c r="DJ89" s="146"/>
      <c r="DK89" s="146"/>
      <c r="DL89" s="146"/>
      <c r="DM89" s="146"/>
      <c r="DN89" s="146"/>
      <c r="DO89" s="146"/>
      <c r="DP89" s="146"/>
      <c r="DQ89" s="146"/>
      <c r="DR89" s="146"/>
      <c r="DS89" s="146"/>
      <c r="DT89" s="146"/>
      <c r="DU89" s="146"/>
      <c r="DV89" s="146"/>
      <c r="DW89" s="146"/>
      <c r="DX89" s="146"/>
      <c r="DY89" s="146"/>
      <c r="DZ89" s="146"/>
      <c r="EA89" s="146"/>
      <c r="EB89" s="146"/>
      <c r="EC89" s="146"/>
      <c r="ED89" s="146"/>
      <c r="EE89" s="146"/>
      <c r="EF89" s="146"/>
      <c r="EG89" s="146"/>
      <c r="EH89" s="146"/>
      <c r="EI89" s="146"/>
      <c r="EJ89" s="146"/>
      <c r="EK89" s="146"/>
      <c r="EL89" s="146"/>
      <c r="EM89" s="146"/>
      <c r="EN89" s="146"/>
      <c r="EO89" s="146"/>
      <c r="EP89" s="146"/>
      <c r="EQ89" s="146"/>
      <c r="ER89" s="146"/>
      <c r="ES89" s="146"/>
      <c r="ET89" s="146"/>
      <c r="EU89" s="146"/>
      <c r="EV89" s="146"/>
      <c r="EW89" s="146"/>
      <c r="EX89" s="146"/>
      <c r="EY89" s="146"/>
      <c r="EZ89" s="146"/>
      <c r="FA89" s="146"/>
      <c r="FB89" s="146"/>
      <c r="FC89" s="146"/>
      <c r="FD89" s="146"/>
      <c r="FE89" s="146"/>
      <c r="FF89" s="146"/>
      <c r="FG89" s="146"/>
      <c r="FH89" s="146"/>
      <c r="FI89" s="146"/>
      <c r="FJ89" s="146"/>
      <c r="FK89" s="146"/>
      <c r="FL89" s="146"/>
      <c r="FM89" s="146"/>
      <c r="FN89" s="146"/>
      <c r="FO89" s="146"/>
      <c r="FP89" s="146"/>
      <c r="FQ89" s="146"/>
      <c r="FR89" s="146"/>
      <c r="FS89" s="146"/>
      <c r="FT89" s="146"/>
      <c r="FU89" s="146"/>
      <c r="FV89" s="146"/>
      <c r="FW89" s="146"/>
      <c r="FX89" s="146"/>
      <c r="FY89" s="146"/>
      <c r="FZ89" s="146"/>
      <c r="GA89" s="146"/>
      <c r="GB89" s="146"/>
      <c r="GC89" s="146"/>
      <c r="GD89" s="146"/>
      <c r="GE89" s="146"/>
      <c r="GF89" s="146"/>
      <c r="GG89" s="146"/>
      <c r="GH89" s="146"/>
      <c r="GI89" s="146"/>
      <c r="GJ89" s="146"/>
      <c r="GK89" s="146"/>
      <c r="GL89" s="146"/>
      <c r="GM89" s="146"/>
      <c r="GN89" s="146"/>
      <c r="GO89" s="146"/>
      <c r="GP89" s="146"/>
      <c r="GQ89" s="146"/>
      <c r="GR89" s="146"/>
      <c r="GS89" s="146"/>
      <c r="GT89" s="146"/>
      <c r="GU89" s="146"/>
      <c r="GV89" s="146"/>
      <c r="GW89" s="146"/>
      <c r="GX89" s="146"/>
      <c r="GY89" s="146"/>
      <c r="GZ89" s="146"/>
      <c r="HA89" s="146"/>
      <c r="HB89" s="146"/>
      <c r="HC89" s="146"/>
      <c r="HD89" s="146"/>
      <c r="HE89" s="146"/>
      <c r="HF89" s="146"/>
      <c r="HG89" s="146"/>
      <c r="HH89" s="146"/>
      <c r="HI89" s="146"/>
      <c r="HJ89" s="146"/>
      <c r="HK89" s="146"/>
      <c r="HL89" s="146"/>
      <c r="HM89" s="146"/>
      <c r="HN89" s="146"/>
      <c r="HO89" s="146"/>
      <c r="HP89" s="146"/>
      <c r="HQ89" s="146"/>
      <c r="HR89" s="146"/>
      <c r="HS89" s="146"/>
      <c r="HT89" s="146"/>
      <c r="HU89" s="146"/>
      <c r="HV89" s="146"/>
      <c r="HW89" s="146"/>
      <c r="HX89" s="146"/>
      <c r="HY89" s="146"/>
      <c r="HZ89" s="146"/>
      <c r="IA89" s="146"/>
      <c r="IB89" s="146"/>
      <c r="IC89" s="146"/>
      <c r="ID89" s="146"/>
      <c r="IE89" s="146"/>
      <c r="IF89" s="146"/>
      <c r="IG89" s="146"/>
      <c r="IH89" s="146"/>
      <c r="II89" s="146"/>
      <c r="IJ89" s="146"/>
      <c r="IK89" s="146"/>
      <c r="IL89" s="146"/>
      <c r="IM89" s="146"/>
      <c r="IN89" s="146"/>
      <c r="IO89" s="146"/>
      <c r="IP89" s="146"/>
      <c r="IQ89" s="146"/>
      <c r="IR89" s="146"/>
      <c r="IS89" s="146"/>
      <c r="IT89" s="146"/>
      <c r="IU89" s="146"/>
      <c r="IV89" s="146"/>
      <c r="IW89" s="146"/>
      <c r="IX89" s="146"/>
      <c r="IY89" s="146"/>
      <c r="IZ89" s="146"/>
      <c r="JA89" s="146"/>
      <c r="JB89" s="146"/>
      <c r="JC89" s="146"/>
      <c r="JD89" s="146"/>
      <c r="JE89" s="146"/>
      <c r="JF89" s="146"/>
      <c r="JG89" s="146"/>
      <c r="JH89" s="146"/>
      <c r="JI89" s="146"/>
      <c r="JJ89" s="146"/>
      <c r="JK89" s="146"/>
      <c r="JL89" s="146"/>
      <c r="JM89" s="146"/>
      <c r="JN89" s="146"/>
      <c r="JO89" s="146"/>
      <c r="JP89" s="146"/>
      <c r="JQ89" s="146"/>
      <c r="JR89" s="146"/>
      <c r="JS89" s="146"/>
      <c r="JT89" s="146"/>
      <c r="JU89" s="146"/>
      <c r="JV89" s="146"/>
      <c r="JW89" s="146"/>
      <c r="JX89" s="146"/>
      <c r="JY89" s="146"/>
      <c r="JZ89" s="146"/>
      <c r="KA89" s="146"/>
      <c r="KB89" s="146"/>
      <c r="KC89" s="146"/>
      <c r="KD89" s="146"/>
      <c r="KE89" s="146"/>
      <c r="KF89" s="146"/>
      <c r="KG89" s="146"/>
      <c r="KH89" s="146"/>
      <c r="KI89" s="146"/>
      <c r="KJ89" s="146"/>
      <c r="KK89" s="146"/>
      <c r="KL89" s="146"/>
      <c r="KM89" s="146"/>
      <c r="KN89" s="146"/>
      <c r="KO89" s="146"/>
      <c r="KP89" s="146"/>
      <c r="KQ89" s="146"/>
      <c r="KR89" s="146"/>
      <c r="KS89" s="146"/>
      <c r="KT89" s="146"/>
      <c r="KU89" s="146"/>
      <c r="KV89" s="146"/>
    </row>
    <row r="90" spans="1:308" s="108" customFormat="1" ht="22.2" customHeight="1">
      <c r="A90" s="313">
        <v>7792013</v>
      </c>
      <c r="B90" s="518">
        <v>87</v>
      </c>
      <c r="C90" s="118" t="s">
        <v>1403</v>
      </c>
      <c r="D90" s="25" t="s">
        <v>1399</v>
      </c>
      <c r="E90" s="25" t="s">
        <v>1399</v>
      </c>
      <c r="F90" s="25">
        <v>60715</v>
      </c>
      <c r="G90" s="23">
        <v>80</v>
      </c>
      <c r="H90" s="23">
        <v>4</v>
      </c>
      <c r="I90" s="23" t="s">
        <v>313</v>
      </c>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146"/>
      <c r="CX90" s="146"/>
      <c r="CY90" s="146"/>
      <c r="CZ90" s="146"/>
      <c r="DA90" s="146"/>
      <c r="DB90" s="146"/>
      <c r="DC90" s="146"/>
      <c r="DD90" s="146"/>
      <c r="DE90" s="146"/>
      <c r="DF90" s="146"/>
      <c r="DG90" s="146"/>
      <c r="DH90" s="146"/>
      <c r="DI90" s="146"/>
      <c r="DJ90" s="146"/>
      <c r="DK90" s="146"/>
      <c r="DL90" s="146"/>
      <c r="DM90" s="146"/>
      <c r="DN90" s="146"/>
      <c r="DO90" s="146"/>
      <c r="DP90" s="146"/>
      <c r="DQ90" s="146"/>
      <c r="DR90" s="146"/>
      <c r="DS90" s="146"/>
      <c r="DT90" s="146"/>
      <c r="DU90" s="146"/>
      <c r="DV90" s="146"/>
      <c r="DW90" s="146"/>
      <c r="DX90" s="146"/>
      <c r="DY90" s="146"/>
      <c r="DZ90" s="146"/>
      <c r="EA90" s="146"/>
      <c r="EB90" s="146"/>
      <c r="EC90" s="146"/>
      <c r="ED90" s="146"/>
      <c r="EE90" s="146"/>
      <c r="EF90" s="146"/>
      <c r="EG90" s="146"/>
      <c r="EH90" s="146"/>
      <c r="EI90" s="146"/>
      <c r="EJ90" s="146"/>
      <c r="EK90" s="146"/>
      <c r="EL90" s="146"/>
      <c r="EM90" s="146"/>
      <c r="EN90" s="146"/>
      <c r="EO90" s="146"/>
      <c r="EP90" s="146"/>
      <c r="EQ90" s="146"/>
      <c r="ER90" s="146"/>
      <c r="ES90" s="146"/>
      <c r="ET90" s="146"/>
      <c r="EU90" s="146"/>
      <c r="EV90" s="146"/>
      <c r="EW90" s="146"/>
      <c r="EX90" s="146"/>
      <c r="EY90" s="146"/>
      <c r="EZ90" s="146"/>
      <c r="FA90" s="146"/>
      <c r="FB90" s="146"/>
      <c r="FC90" s="146"/>
      <c r="FD90" s="146"/>
      <c r="FE90" s="146"/>
      <c r="FF90" s="146"/>
      <c r="FG90" s="146"/>
      <c r="FH90" s="146"/>
      <c r="FI90" s="146"/>
      <c r="FJ90" s="146"/>
      <c r="FK90" s="146"/>
      <c r="FL90" s="146"/>
      <c r="FM90" s="146"/>
      <c r="FN90" s="146"/>
      <c r="FO90" s="146"/>
      <c r="FP90" s="146"/>
      <c r="FQ90" s="146"/>
      <c r="FR90" s="146"/>
      <c r="FS90" s="146"/>
      <c r="FT90" s="146"/>
      <c r="FU90" s="146"/>
      <c r="FV90" s="146"/>
      <c r="FW90" s="146"/>
      <c r="FX90" s="146"/>
      <c r="FY90" s="146"/>
      <c r="FZ90" s="146"/>
      <c r="GA90" s="146"/>
      <c r="GB90" s="146"/>
      <c r="GC90" s="146"/>
      <c r="GD90" s="146"/>
      <c r="GE90" s="146"/>
      <c r="GF90" s="146"/>
      <c r="GG90" s="146"/>
      <c r="GH90" s="146"/>
      <c r="GI90" s="146"/>
      <c r="GJ90" s="146"/>
      <c r="GK90" s="146"/>
      <c r="GL90" s="146"/>
      <c r="GM90" s="146"/>
      <c r="GN90" s="146"/>
      <c r="GO90" s="146"/>
      <c r="GP90" s="146"/>
      <c r="GQ90" s="146"/>
      <c r="GR90" s="146"/>
      <c r="GS90" s="146"/>
      <c r="GT90" s="146"/>
      <c r="GU90" s="146"/>
      <c r="GV90" s="146"/>
      <c r="GW90" s="146"/>
      <c r="GX90" s="146"/>
      <c r="GY90" s="146"/>
      <c r="GZ90" s="146"/>
      <c r="HA90" s="146"/>
      <c r="HB90" s="146"/>
      <c r="HC90" s="146"/>
      <c r="HD90" s="146"/>
      <c r="HE90" s="146"/>
      <c r="HF90" s="146"/>
      <c r="HG90" s="146"/>
      <c r="HH90" s="146"/>
      <c r="HI90" s="146"/>
      <c r="HJ90" s="146"/>
      <c r="HK90" s="146"/>
      <c r="HL90" s="146"/>
      <c r="HM90" s="146"/>
      <c r="HN90" s="146"/>
      <c r="HO90" s="146"/>
      <c r="HP90" s="146"/>
      <c r="HQ90" s="146"/>
      <c r="HR90" s="146"/>
      <c r="HS90" s="146"/>
      <c r="HT90" s="146"/>
      <c r="HU90" s="146"/>
      <c r="HV90" s="146"/>
      <c r="HW90" s="146"/>
      <c r="HX90" s="146"/>
      <c r="HY90" s="146"/>
      <c r="HZ90" s="146"/>
      <c r="IA90" s="146"/>
      <c r="IB90" s="146"/>
      <c r="IC90" s="146"/>
      <c r="ID90" s="146"/>
      <c r="IE90" s="146"/>
      <c r="IF90" s="146"/>
      <c r="IG90" s="146"/>
      <c r="IH90" s="146"/>
      <c r="II90" s="146"/>
      <c r="IJ90" s="146"/>
      <c r="IK90" s="146"/>
      <c r="IL90" s="146"/>
      <c r="IM90" s="146"/>
      <c r="IN90" s="146"/>
      <c r="IO90" s="146"/>
      <c r="IP90" s="146"/>
      <c r="IQ90" s="146"/>
      <c r="IR90" s="146"/>
      <c r="IS90" s="146"/>
      <c r="IT90" s="146"/>
      <c r="IU90" s="146"/>
      <c r="IV90" s="146"/>
      <c r="IW90" s="146"/>
      <c r="IX90" s="146"/>
      <c r="IY90" s="146"/>
      <c r="IZ90" s="146"/>
      <c r="JA90" s="146"/>
      <c r="JB90" s="146"/>
      <c r="JC90" s="146"/>
      <c r="JD90" s="146"/>
      <c r="JE90" s="146"/>
      <c r="JF90" s="146"/>
      <c r="JG90" s="146"/>
      <c r="JH90" s="146"/>
      <c r="JI90" s="146"/>
      <c r="JJ90" s="146"/>
      <c r="JK90" s="146"/>
      <c r="JL90" s="146"/>
      <c r="JM90" s="146"/>
      <c r="JN90" s="146"/>
      <c r="JO90" s="146"/>
      <c r="JP90" s="146"/>
      <c r="JQ90" s="146"/>
      <c r="JR90" s="146"/>
      <c r="JS90" s="146"/>
      <c r="JT90" s="146"/>
      <c r="JU90" s="146"/>
      <c r="JV90" s="146"/>
      <c r="JW90" s="146"/>
      <c r="JX90" s="146"/>
      <c r="JY90" s="146"/>
      <c r="JZ90" s="146"/>
      <c r="KA90" s="146"/>
      <c r="KB90" s="146"/>
      <c r="KC90" s="146"/>
      <c r="KD90" s="146"/>
      <c r="KE90" s="146"/>
      <c r="KF90" s="146"/>
      <c r="KG90" s="146"/>
      <c r="KH90" s="146"/>
      <c r="KI90" s="146"/>
      <c r="KJ90" s="146"/>
      <c r="KK90" s="146"/>
      <c r="KL90" s="146"/>
      <c r="KM90" s="146"/>
      <c r="KN90" s="146"/>
      <c r="KO90" s="146"/>
      <c r="KP90" s="146"/>
      <c r="KQ90" s="146"/>
      <c r="KR90" s="146"/>
      <c r="KS90" s="146"/>
      <c r="KT90" s="146"/>
      <c r="KU90" s="146"/>
      <c r="KV90" s="146"/>
    </row>
    <row r="91" spans="1:308" s="108" customFormat="1" ht="22.2" customHeight="1">
      <c r="A91" s="452">
        <v>8756561</v>
      </c>
      <c r="B91" s="755">
        <v>25</v>
      </c>
      <c r="C91" s="756" t="s">
        <v>2358</v>
      </c>
      <c r="D91" s="757" t="s">
        <v>1399</v>
      </c>
      <c r="E91" s="757" t="s">
        <v>1399</v>
      </c>
      <c r="F91" s="758">
        <v>60615</v>
      </c>
      <c r="G91" s="759">
        <v>80</v>
      </c>
      <c r="H91" s="760">
        <v>4</v>
      </c>
      <c r="I91" s="761" t="s">
        <v>165</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c r="CP91" s="146"/>
      <c r="CQ91" s="146"/>
      <c r="CR91" s="146"/>
      <c r="CS91" s="146"/>
      <c r="CT91" s="146"/>
      <c r="CU91" s="146"/>
      <c r="CV91" s="146"/>
      <c r="CW91" s="146"/>
      <c r="CX91" s="146"/>
      <c r="CY91" s="146"/>
      <c r="CZ91" s="146"/>
      <c r="DA91" s="146"/>
      <c r="DB91" s="146"/>
      <c r="DC91" s="146"/>
      <c r="DD91" s="146"/>
      <c r="DE91" s="146"/>
      <c r="DF91" s="146"/>
      <c r="DG91" s="146"/>
      <c r="DH91" s="146"/>
      <c r="DI91" s="146"/>
      <c r="DJ91" s="146"/>
      <c r="DK91" s="146"/>
      <c r="DL91" s="146"/>
      <c r="DM91" s="146"/>
      <c r="DN91" s="146"/>
      <c r="DO91" s="146"/>
      <c r="DP91" s="146"/>
      <c r="DQ91" s="146"/>
      <c r="DR91" s="146"/>
      <c r="DS91" s="146"/>
      <c r="DT91" s="146"/>
      <c r="DU91" s="146"/>
      <c r="DV91" s="146"/>
      <c r="DW91" s="146"/>
      <c r="DX91" s="146"/>
      <c r="DY91" s="146"/>
      <c r="DZ91" s="146"/>
      <c r="EA91" s="146"/>
      <c r="EB91" s="146"/>
      <c r="EC91" s="146"/>
      <c r="ED91" s="146"/>
      <c r="EE91" s="146"/>
      <c r="EF91" s="146"/>
      <c r="EG91" s="146"/>
      <c r="EH91" s="146"/>
      <c r="EI91" s="146"/>
      <c r="EJ91" s="146"/>
      <c r="EK91" s="146"/>
      <c r="EL91" s="146"/>
      <c r="EM91" s="146"/>
      <c r="EN91" s="146"/>
      <c r="EO91" s="146"/>
      <c r="EP91" s="146"/>
      <c r="EQ91" s="146"/>
      <c r="ER91" s="146"/>
      <c r="ES91" s="146"/>
      <c r="ET91" s="146"/>
      <c r="EU91" s="146"/>
      <c r="EV91" s="146"/>
      <c r="EW91" s="146"/>
      <c r="EX91" s="146"/>
      <c r="EY91" s="146"/>
      <c r="EZ91" s="146"/>
      <c r="FA91" s="146"/>
      <c r="FB91" s="146"/>
      <c r="FC91" s="146"/>
      <c r="FD91" s="146"/>
      <c r="FE91" s="146"/>
      <c r="FF91" s="146"/>
      <c r="FG91" s="146"/>
      <c r="FH91" s="146"/>
      <c r="FI91" s="146"/>
      <c r="FJ91" s="146"/>
      <c r="FK91" s="146"/>
      <c r="FL91" s="146"/>
      <c r="FM91" s="146"/>
      <c r="FN91" s="146"/>
      <c r="FO91" s="146"/>
      <c r="FP91" s="146"/>
      <c r="FQ91" s="146"/>
      <c r="FR91" s="146"/>
      <c r="FS91" s="146"/>
      <c r="FT91" s="146"/>
      <c r="FU91" s="146"/>
      <c r="FV91" s="146"/>
      <c r="FW91" s="146"/>
      <c r="FX91" s="146"/>
      <c r="FY91" s="146"/>
      <c r="FZ91" s="146"/>
      <c r="GA91" s="146"/>
      <c r="GB91" s="146"/>
      <c r="GC91" s="146"/>
      <c r="GD91" s="146"/>
      <c r="GE91" s="146"/>
      <c r="GF91" s="146"/>
      <c r="GG91" s="146"/>
      <c r="GH91" s="146"/>
      <c r="GI91" s="146"/>
      <c r="GJ91" s="146"/>
      <c r="GK91" s="146"/>
      <c r="GL91" s="146"/>
      <c r="GM91" s="146"/>
      <c r="GN91" s="146"/>
      <c r="GO91" s="146"/>
      <c r="GP91" s="146"/>
      <c r="GQ91" s="146"/>
      <c r="GR91" s="146"/>
      <c r="GS91" s="146"/>
      <c r="GT91" s="146"/>
      <c r="GU91" s="146"/>
      <c r="GV91" s="146"/>
      <c r="GW91" s="146"/>
      <c r="GX91" s="146"/>
      <c r="GY91" s="146"/>
      <c r="GZ91" s="146"/>
      <c r="HA91" s="146"/>
      <c r="HB91" s="146"/>
      <c r="HC91" s="146"/>
      <c r="HD91" s="146"/>
      <c r="HE91" s="146"/>
      <c r="HF91" s="146"/>
      <c r="HG91" s="146"/>
      <c r="HH91" s="146"/>
      <c r="HI91" s="146"/>
      <c r="HJ91" s="146"/>
      <c r="HK91" s="146"/>
      <c r="HL91" s="146"/>
      <c r="HM91" s="146"/>
      <c r="HN91" s="146"/>
      <c r="HO91" s="146"/>
      <c r="HP91" s="146"/>
      <c r="HQ91" s="146"/>
      <c r="HR91" s="146"/>
      <c r="HS91" s="146"/>
      <c r="HT91" s="146"/>
      <c r="HU91" s="146"/>
      <c r="HV91" s="146"/>
      <c r="HW91" s="146"/>
      <c r="HX91" s="146"/>
      <c r="HY91" s="146"/>
      <c r="HZ91" s="146"/>
      <c r="IA91" s="146"/>
      <c r="IB91" s="146"/>
      <c r="IC91" s="146"/>
      <c r="ID91" s="146"/>
      <c r="IE91" s="146"/>
      <c r="IF91" s="146"/>
      <c r="IG91" s="146"/>
      <c r="IH91" s="146"/>
      <c r="II91" s="146"/>
      <c r="IJ91" s="146"/>
      <c r="IK91" s="146"/>
      <c r="IL91" s="146"/>
      <c r="IM91" s="146"/>
      <c r="IN91" s="146"/>
      <c r="IO91" s="146"/>
      <c r="IP91" s="146"/>
      <c r="IQ91" s="146"/>
      <c r="IR91" s="146"/>
      <c r="IS91" s="146"/>
      <c r="IT91" s="146"/>
      <c r="IU91" s="146"/>
      <c r="IV91" s="146"/>
      <c r="IW91" s="146"/>
      <c r="IX91" s="146"/>
      <c r="IY91" s="146"/>
      <c r="IZ91" s="146"/>
      <c r="JA91" s="146"/>
      <c r="JB91" s="146"/>
      <c r="JC91" s="146"/>
      <c r="JD91" s="146"/>
      <c r="JE91" s="146"/>
      <c r="JF91" s="146"/>
      <c r="JG91" s="146"/>
      <c r="JH91" s="146"/>
      <c r="JI91" s="146"/>
      <c r="JJ91" s="146"/>
      <c r="JK91" s="146"/>
      <c r="JL91" s="146"/>
      <c r="JM91" s="146"/>
      <c r="JN91" s="146"/>
      <c r="JO91" s="146"/>
      <c r="JP91" s="146"/>
      <c r="JQ91" s="146"/>
      <c r="JR91" s="146"/>
      <c r="JS91" s="146"/>
      <c r="JT91" s="146"/>
      <c r="JU91" s="146"/>
      <c r="JV91" s="146"/>
      <c r="JW91" s="146"/>
      <c r="JX91" s="146"/>
      <c r="JY91" s="146"/>
      <c r="JZ91" s="146"/>
      <c r="KA91" s="146"/>
      <c r="KB91" s="146"/>
      <c r="KC91" s="146"/>
      <c r="KD91" s="146"/>
      <c r="KE91" s="146"/>
      <c r="KF91" s="146"/>
      <c r="KG91" s="146"/>
      <c r="KH91" s="146"/>
      <c r="KI91" s="146"/>
      <c r="KJ91" s="146"/>
      <c r="KK91" s="146"/>
      <c r="KL91" s="146"/>
      <c r="KM91" s="146"/>
      <c r="KN91" s="146"/>
      <c r="KO91" s="146"/>
      <c r="KP91" s="146"/>
      <c r="KQ91" s="146"/>
      <c r="KR91" s="146"/>
      <c r="KS91" s="146"/>
      <c r="KT91" s="146"/>
      <c r="KU91" s="146"/>
      <c r="KV91" s="146"/>
    </row>
    <row r="92" spans="1:308" ht="27" customHeight="1">
      <c r="A92" s="303"/>
      <c r="B92" s="523"/>
      <c r="C92" s="68" t="s">
        <v>1404</v>
      </c>
      <c r="D92" s="66"/>
      <c r="E92" s="66"/>
      <c r="F92" s="66"/>
      <c r="G92" s="66"/>
      <c r="H92" s="66"/>
      <c r="I92" s="66"/>
    </row>
    <row r="93" spans="1:308" ht="72">
      <c r="A93" s="332">
        <v>9865379</v>
      </c>
      <c r="B93" s="513">
        <v>1400</v>
      </c>
      <c r="C93" s="59" t="s">
        <v>1405</v>
      </c>
      <c r="D93" s="60" t="s">
        <v>1406</v>
      </c>
      <c r="E93" s="60" t="s">
        <v>1406</v>
      </c>
      <c r="F93" s="60" t="s">
        <v>1407</v>
      </c>
      <c r="G93" s="60">
        <v>192</v>
      </c>
      <c r="H93" s="60" t="s">
        <v>1270</v>
      </c>
      <c r="I93" s="60" t="s">
        <v>124</v>
      </c>
    </row>
    <row r="94" spans="1:308" ht="60">
      <c r="A94" s="337">
        <v>1261764</v>
      </c>
      <c r="B94" s="520">
        <v>1556</v>
      </c>
      <c r="C94" s="59" t="s">
        <v>1408</v>
      </c>
      <c r="D94" s="60" t="s">
        <v>1406</v>
      </c>
      <c r="E94" s="60" t="s">
        <v>1406</v>
      </c>
      <c r="F94" s="60" t="s">
        <v>1409</v>
      </c>
      <c r="G94" s="60">
        <v>192</v>
      </c>
      <c r="H94" s="60" t="s">
        <v>1270</v>
      </c>
      <c r="I94" s="60" t="s">
        <v>124</v>
      </c>
    </row>
    <row r="95" spans="1:308" ht="40.049999999999997" customHeight="1">
      <c r="A95" s="337">
        <v>4805303</v>
      </c>
      <c r="B95" s="520">
        <v>368</v>
      </c>
      <c r="C95" s="59" t="s">
        <v>1410</v>
      </c>
      <c r="D95" s="60" t="s">
        <v>1406</v>
      </c>
      <c r="E95" s="60" t="s">
        <v>1406</v>
      </c>
      <c r="F95" s="60" t="s">
        <v>1411</v>
      </c>
      <c r="G95" s="60">
        <v>240</v>
      </c>
      <c r="H95" s="60" t="s">
        <v>129</v>
      </c>
      <c r="I95" s="60" t="s">
        <v>124</v>
      </c>
    </row>
    <row r="96" spans="1:308" s="108" customFormat="1" ht="30" customHeight="1">
      <c r="A96" s="338">
        <v>3560762</v>
      </c>
      <c r="B96" s="524">
        <v>41</v>
      </c>
      <c r="C96" s="128" t="s">
        <v>1412</v>
      </c>
      <c r="D96" s="60" t="s">
        <v>1406</v>
      </c>
      <c r="E96" s="60" t="s">
        <v>1406</v>
      </c>
      <c r="F96" s="149" t="s">
        <v>1413</v>
      </c>
      <c r="G96" s="60">
        <v>224</v>
      </c>
      <c r="H96" s="60">
        <v>2.5</v>
      </c>
      <c r="I96" s="60" t="s">
        <v>124</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c r="CF96" s="146"/>
      <c r="CG96" s="146"/>
      <c r="CH96" s="146"/>
      <c r="CI96" s="146"/>
      <c r="CJ96" s="146"/>
      <c r="CK96" s="146"/>
      <c r="CL96" s="146"/>
      <c r="CM96" s="146"/>
      <c r="CN96" s="146"/>
      <c r="CO96" s="146"/>
      <c r="CP96" s="146"/>
      <c r="CQ96" s="146"/>
      <c r="CR96" s="146"/>
      <c r="CS96" s="146"/>
      <c r="CT96" s="146"/>
      <c r="CU96" s="146"/>
      <c r="CV96" s="146"/>
      <c r="CW96" s="146"/>
      <c r="CX96" s="146"/>
      <c r="CY96" s="146"/>
      <c r="CZ96" s="146"/>
      <c r="DA96" s="146"/>
      <c r="DB96" s="146"/>
      <c r="DC96" s="146"/>
      <c r="DD96" s="146"/>
      <c r="DE96" s="146"/>
      <c r="DF96" s="146"/>
      <c r="DG96" s="146"/>
      <c r="DH96" s="146"/>
      <c r="DI96" s="146"/>
      <c r="DJ96" s="146"/>
      <c r="DK96" s="146"/>
      <c r="DL96" s="146"/>
      <c r="DM96" s="146"/>
      <c r="DN96" s="146"/>
      <c r="DO96" s="146"/>
      <c r="DP96" s="146"/>
      <c r="DQ96" s="146"/>
      <c r="DR96" s="146"/>
      <c r="DS96" s="146"/>
      <c r="DT96" s="146"/>
      <c r="DU96" s="146"/>
      <c r="DV96" s="146"/>
      <c r="DW96" s="146"/>
      <c r="DX96" s="146"/>
      <c r="DY96" s="146"/>
      <c r="DZ96" s="146"/>
      <c r="EA96" s="146"/>
      <c r="EB96" s="146"/>
      <c r="EC96" s="146"/>
      <c r="ED96" s="146"/>
      <c r="EE96" s="146"/>
      <c r="EF96" s="146"/>
      <c r="EG96" s="146"/>
      <c r="EH96" s="146"/>
      <c r="EI96" s="146"/>
      <c r="EJ96" s="146"/>
      <c r="EK96" s="146"/>
      <c r="EL96" s="146"/>
      <c r="EM96" s="146"/>
      <c r="EN96" s="146"/>
      <c r="EO96" s="146"/>
      <c r="EP96" s="146"/>
      <c r="EQ96" s="146"/>
      <c r="ER96" s="146"/>
      <c r="ES96" s="146"/>
      <c r="ET96" s="146"/>
      <c r="EU96" s="146"/>
      <c r="EV96" s="146"/>
      <c r="EW96" s="146"/>
      <c r="EX96" s="146"/>
      <c r="EY96" s="146"/>
      <c r="EZ96" s="146"/>
      <c r="FA96" s="146"/>
      <c r="FB96" s="146"/>
      <c r="FC96" s="146"/>
      <c r="FD96" s="146"/>
      <c r="FE96" s="146"/>
      <c r="FF96" s="146"/>
      <c r="FG96" s="146"/>
      <c r="FH96" s="146"/>
      <c r="FI96" s="146"/>
      <c r="FJ96" s="146"/>
      <c r="FK96" s="146"/>
      <c r="FL96" s="146"/>
      <c r="FM96" s="146"/>
      <c r="FN96" s="146"/>
      <c r="FO96" s="146"/>
      <c r="FP96" s="146"/>
      <c r="FQ96" s="146"/>
      <c r="FR96" s="146"/>
      <c r="FS96" s="146"/>
      <c r="FT96" s="146"/>
      <c r="FU96" s="146"/>
      <c r="FV96" s="146"/>
      <c r="FW96" s="146"/>
      <c r="FX96" s="146"/>
      <c r="FY96" s="146"/>
      <c r="FZ96" s="146"/>
      <c r="GA96" s="146"/>
      <c r="GB96" s="146"/>
      <c r="GC96" s="146"/>
      <c r="GD96" s="146"/>
      <c r="GE96" s="146"/>
      <c r="GF96" s="146"/>
      <c r="GG96" s="146"/>
      <c r="GH96" s="146"/>
      <c r="GI96" s="146"/>
      <c r="GJ96" s="146"/>
      <c r="GK96" s="146"/>
      <c r="GL96" s="146"/>
      <c r="GM96" s="146"/>
      <c r="GN96" s="146"/>
      <c r="GO96" s="146"/>
      <c r="GP96" s="146"/>
      <c r="GQ96" s="146"/>
      <c r="GR96" s="146"/>
      <c r="GS96" s="146"/>
      <c r="GT96" s="146"/>
      <c r="GU96" s="146"/>
      <c r="GV96" s="146"/>
      <c r="GW96" s="146"/>
      <c r="GX96" s="146"/>
      <c r="GY96" s="146"/>
      <c r="GZ96" s="146"/>
      <c r="HA96" s="146"/>
      <c r="HB96" s="146"/>
      <c r="HC96" s="146"/>
      <c r="HD96" s="146"/>
      <c r="HE96" s="146"/>
      <c r="HF96" s="146"/>
      <c r="HG96" s="146"/>
      <c r="HH96" s="146"/>
      <c r="HI96" s="146"/>
      <c r="HJ96" s="146"/>
      <c r="HK96" s="146"/>
      <c r="HL96" s="146"/>
      <c r="HM96" s="146"/>
      <c r="HN96" s="146"/>
      <c r="HO96" s="146"/>
      <c r="HP96" s="146"/>
      <c r="HQ96" s="146"/>
      <c r="HR96" s="146"/>
      <c r="HS96" s="146"/>
      <c r="HT96" s="146"/>
      <c r="HU96" s="146"/>
      <c r="HV96" s="146"/>
      <c r="HW96" s="146"/>
      <c r="HX96" s="146"/>
      <c r="HY96" s="146"/>
      <c r="HZ96" s="146"/>
      <c r="IA96" s="146"/>
      <c r="IB96" s="146"/>
      <c r="IC96" s="146"/>
      <c r="ID96" s="146"/>
      <c r="IE96" s="146"/>
      <c r="IF96" s="146"/>
      <c r="IG96" s="146"/>
      <c r="IH96" s="146"/>
      <c r="II96" s="146"/>
      <c r="IJ96" s="146"/>
      <c r="IK96" s="146"/>
      <c r="IL96" s="146"/>
      <c r="IM96" s="146"/>
      <c r="IN96" s="146"/>
      <c r="IO96" s="146"/>
      <c r="IP96" s="146"/>
      <c r="IQ96" s="146"/>
      <c r="IR96" s="146"/>
      <c r="IS96" s="146"/>
      <c r="IT96" s="146"/>
      <c r="IU96" s="146"/>
      <c r="IV96" s="146"/>
      <c r="IW96" s="146"/>
      <c r="IX96" s="146"/>
      <c r="IY96" s="146"/>
      <c r="IZ96" s="146"/>
      <c r="JA96" s="146"/>
      <c r="JB96" s="146"/>
      <c r="JC96" s="146"/>
      <c r="JD96" s="146"/>
      <c r="JE96" s="146"/>
      <c r="JF96" s="146"/>
      <c r="JG96" s="146"/>
      <c r="JH96" s="146"/>
      <c r="JI96" s="146"/>
      <c r="JJ96" s="146"/>
      <c r="JK96" s="146"/>
      <c r="JL96" s="146"/>
      <c r="JM96" s="146"/>
      <c r="JN96" s="146"/>
      <c r="JO96" s="146"/>
      <c r="JP96" s="146"/>
      <c r="JQ96" s="146"/>
      <c r="JR96" s="146"/>
      <c r="JS96" s="146"/>
      <c r="JT96" s="146"/>
      <c r="JU96" s="146"/>
      <c r="JV96" s="146"/>
      <c r="JW96" s="146"/>
      <c r="JX96" s="146"/>
      <c r="JY96" s="146"/>
      <c r="JZ96" s="146"/>
      <c r="KA96" s="146"/>
      <c r="KB96" s="146"/>
      <c r="KC96" s="146"/>
      <c r="KD96" s="146"/>
      <c r="KE96" s="146"/>
      <c r="KF96" s="146"/>
      <c r="KG96" s="146"/>
      <c r="KH96" s="146"/>
      <c r="KI96" s="146"/>
      <c r="KJ96" s="146"/>
      <c r="KK96" s="146"/>
      <c r="KL96" s="146"/>
      <c r="KM96" s="146"/>
      <c r="KN96" s="146"/>
      <c r="KO96" s="146"/>
      <c r="KP96" s="146"/>
      <c r="KQ96" s="146"/>
      <c r="KR96" s="146"/>
      <c r="KS96" s="146"/>
      <c r="KT96" s="146"/>
      <c r="KU96" s="146"/>
      <c r="KV96" s="146"/>
    </row>
    <row r="97" spans="1:308" ht="40.049999999999997" customHeight="1">
      <c r="A97" s="301"/>
      <c r="B97" s="514"/>
      <c r="C97" s="68" t="s">
        <v>1414</v>
      </c>
      <c r="D97" s="66"/>
      <c r="E97" s="66"/>
      <c r="F97" s="66"/>
      <c r="G97" s="66"/>
      <c r="H97" s="66"/>
      <c r="I97" s="66"/>
    </row>
    <row r="98" spans="1:308" ht="60">
      <c r="A98" s="332"/>
      <c r="B98" s="513">
        <v>956</v>
      </c>
      <c r="C98" s="78" t="s">
        <v>1415</v>
      </c>
      <c r="D98" s="79" t="s">
        <v>336</v>
      </c>
      <c r="E98" s="169" t="s">
        <v>2234</v>
      </c>
      <c r="F98" s="380">
        <v>72003</v>
      </c>
      <c r="G98" s="381">
        <v>176</v>
      </c>
      <c r="H98" s="382" t="s">
        <v>303</v>
      </c>
      <c r="I98" s="60" t="s">
        <v>124</v>
      </c>
    </row>
    <row r="99" spans="1:308" ht="72">
      <c r="A99" s="332"/>
      <c r="B99" s="513">
        <v>930</v>
      </c>
      <c r="C99" s="78" t="s">
        <v>1416</v>
      </c>
      <c r="D99" s="79" t="s">
        <v>336</v>
      </c>
      <c r="E99" s="169" t="s">
        <v>2234</v>
      </c>
      <c r="F99" s="380">
        <v>72001</v>
      </c>
      <c r="G99" s="381">
        <v>176</v>
      </c>
      <c r="H99" s="382" t="s">
        <v>303</v>
      </c>
      <c r="I99" s="60" t="s">
        <v>124</v>
      </c>
    </row>
    <row r="100" spans="1:308" ht="57">
      <c r="A100" s="332"/>
      <c r="B100" s="513">
        <v>393</v>
      </c>
      <c r="C100" s="59" t="s">
        <v>1417</v>
      </c>
      <c r="D100" s="79" t="s">
        <v>336</v>
      </c>
      <c r="E100" s="169" t="s">
        <v>2234</v>
      </c>
      <c r="F100" s="381">
        <v>72005</v>
      </c>
      <c r="G100" s="381">
        <v>176</v>
      </c>
      <c r="H100" s="382" t="s">
        <v>303</v>
      </c>
      <c r="I100" s="60" t="s">
        <v>124</v>
      </c>
    </row>
    <row r="101" spans="1:308" ht="57">
      <c r="A101" s="332"/>
      <c r="B101" s="513">
        <v>183</v>
      </c>
      <c r="C101" s="59" t="s">
        <v>1418</v>
      </c>
      <c r="D101" s="79" t="s">
        <v>336</v>
      </c>
      <c r="E101" s="169" t="s">
        <v>2234</v>
      </c>
      <c r="F101" s="383">
        <v>72013</v>
      </c>
      <c r="G101" s="381">
        <v>176</v>
      </c>
      <c r="H101" s="382" t="s">
        <v>303</v>
      </c>
      <c r="I101" s="60" t="s">
        <v>124</v>
      </c>
    </row>
    <row r="102" spans="1:308" s="108" customFormat="1" ht="84">
      <c r="A102" s="314"/>
      <c r="B102" s="525">
        <v>161</v>
      </c>
      <c r="C102" s="118" t="s">
        <v>1419</v>
      </c>
      <c r="D102" s="79" t="s">
        <v>336</v>
      </c>
      <c r="E102" s="565" t="s">
        <v>337</v>
      </c>
      <c r="F102" s="385">
        <v>73002</v>
      </c>
      <c r="G102" s="385">
        <v>240</v>
      </c>
      <c r="H102" s="386" t="s">
        <v>2235</v>
      </c>
      <c r="I102" s="25" t="s">
        <v>1109</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c r="CF102" s="146"/>
      <c r="CG102" s="146"/>
      <c r="CH102" s="146"/>
      <c r="CI102" s="146"/>
      <c r="CJ102" s="146"/>
      <c r="CK102" s="146"/>
      <c r="CL102" s="146"/>
      <c r="CM102" s="146"/>
      <c r="CN102" s="146"/>
      <c r="CO102" s="146"/>
      <c r="CP102" s="146"/>
      <c r="CQ102" s="146"/>
      <c r="CR102" s="146"/>
      <c r="CS102" s="146"/>
      <c r="CT102" s="146"/>
      <c r="CU102" s="146"/>
      <c r="CV102" s="146"/>
      <c r="CW102" s="146"/>
      <c r="CX102" s="146"/>
      <c r="CY102" s="146"/>
      <c r="CZ102" s="146"/>
      <c r="DA102" s="146"/>
      <c r="DB102" s="146"/>
      <c r="DC102" s="146"/>
      <c r="DD102" s="146"/>
      <c r="DE102" s="146"/>
      <c r="DF102" s="146"/>
      <c r="DG102" s="146"/>
      <c r="DH102" s="146"/>
      <c r="DI102" s="146"/>
      <c r="DJ102" s="146"/>
      <c r="DK102" s="146"/>
      <c r="DL102" s="146"/>
      <c r="DM102" s="146"/>
      <c r="DN102" s="146"/>
      <c r="DO102" s="146"/>
      <c r="DP102" s="146"/>
      <c r="DQ102" s="146"/>
      <c r="DR102" s="146"/>
      <c r="DS102" s="146"/>
      <c r="DT102" s="146"/>
      <c r="DU102" s="146"/>
      <c r="DV102" s="146"/>
      <c r="DW102" s="146"/>
      <c r="DX102" s="146"/>
      <c r="DY102" s="146"/>
      <c r="DZ102" s="146"/>
      <c r="EA102" s="146"/>
      <c r="EB102" s="146"/>
      <c r="EC102" s="146"/>
      <c r="ED102" s="146"/>
      <c r="EE102" s="146"/>
      <c r="EF102" s="146"/>
      <c r="EG102" s="146"/>
      <c r="EH102" s="146"/>
      <c r="EI102" s="146"/>
      <c r="EJ102" s="146"/>
      <c r="EK102" s="146"/>
      <c r="EL102" s="146"/>
      <c r="EM102" s="146"/>
      <c r="EN102" s="146"/>
      <c r="EO102" s="146"/>
      <c r="EP102" s="146"/>
      <c r="EQ102" s="146"/>
      <c r="ER102" s="146"/>
      <c r="ES102" s="146"/>
      <c r="ET102" s="146"/>
      <c r="EU102" s="146"/>
      <c r="EV102" s="146"/>
      <c r="EW102" s="146"/>
      <c r="EX102" s="146"/>
      <c r="EY102" s="146"/>
      <c r="EZ102" s="146"/>
      <c r="FA102" s="146"/>
      <c r="FB102" s="146"/>
      <c r="FC102" s="146"/>
      <c r="FD102" s="146"/>
      <c r="FE102" s="146"/>
      <c r="FF102" s="146"/>
      <c r="FG102" s="146"/>
      <c r="FH102" s="146"/>
      <c r="FI102" s="146"/>
      <c r="FJ102" s="146"/>
      <c r="FK102" s="146"/>
      <c r="FL102" s="146"/>
      <c r="FM102" s="146"/>
      <c r="FN102" s="146"/>
      <c r="FO102" s="146"/>
      <c r="FP102" s="146"/>
      <c r="FQ102" s="146"/>
      <c r="FR102" s="146"/>
      <c r="FS102" s="146"/>
      <c r="FT102" s="146"/>
      <c r="FU102" s="146"/>
      <c r="FV102" s="146"/>
      <c r="FW102" s="146"/>
      <c r="FX102" s="146"/>
      <c r="FY102" s="146"/>
      <c r="FZ102" s="146"/>
      <c r="GA102" s="146"/>
      <c r="GB102" s="146"/>
      <c r="GC102" s="146"/>
      <c r="GD102" s="146"/>
      <c r="GE102" s="146"/>
      <c r="GF102" s="146"/>
      <c r="GG102" s="146"/>
      <c r="GH102" s="146"/>
      <c r="GI102" s="146"/>
      <c r="GJ102" s="146"/>
      <c r="GK102" s="146"/>
      <c r="GL102" s="146"/>
      <c r="GM102" s="146"/>
      <c r="GN102" s="146"/>
      <c r="GO102" s="146"/>
      <c r="GP102" s="146"/>
      <c r="GQ102" s="146"/>
      <c r="GR102" s="146"/>
      <c r="GS102" s="146"/>
      <c r="GT102" s="146"/>
      <c r="GU102" s="146"/>
      <c r="GV102" s="146"/>
      <c r="GW102" s="146"/>
      <c r="GX102" s="146"/>
      <c r="GY102" s="146"/>
      <c r="GZ102" s="146"/>
      <c r="HA102" s="146"/>
      <c r="HB102" s="146"/>
      <c r="HC102" s="146"/>
      <c r="HD102" s="146"/>
      <c r="HE102" s="146"/>
      <c r="HF102" s="146"/>
      <c r="HG102" s="146"/>
      <c r="HH102" s="146"/>
      <c r="HI102" s="146"/>
      <c r="HJ102" s="146"/>
      <c r="HK102" s="146"/>
      <c r="HL102" s="146"/>
      <c r="HM102" s="146"/>
      <c r="HN102" s="146"/>
      <c r="HO102" s="146"/>
      <c r="HP102" s="146"/>
      <c r="HQ102" s="146"/>
      <c r="HR102" s="146"/>
      <c r="HS102" s="146"/>
      <c r="HT102" s="146"/>
      <c r="HU102" s="146"/>
      <c r="HV102" s="146"/>
      <c r="HW102" s="146"/>
      <c r="HX102" s="146"/>
      <c r="HY102" s="146"/>
      <c r="HZ102" s="146"/>
      <c r="IA102" s="146"/>
      <c r="IB102" s="146"/>
      <c r="IC102" s="146"/>
      <c r="ID102" s="146"/>
      <c r="IE102" s="146"/>
      <c r="IF102" s="146"/>
      <c r="IG102" s="146"/>
      <c r="IH102" s="146"/>
      <c r="II102" s="146"/>
      <c r="IJ102" s="146"/>
      <c r="IK102" s="146"/>
      <c r="IL102" s="146"/>
      <c r="IM102" s="146"/>
      <c r="IN102" s="146"/>
      <c r="IO102" s="146"/>
      <c r="IP102" s="146"/>
      <c r="IQ102" s="146"/>
      <c r="IR102" s="146"/>
      <c r="IS102" s="146"/>
      <c r="IT102" s="146"/>
      <c r="IU102" s="146"/>
      <c r="IV102" s="146"/>
      <c r="IW102" s="146"/>
      <c r="IX102" s="146"/>
      <c r="IY102" s="146"/>
      <c r="IZ102" s="146"/>
      <c r="JA102" s="146"/>
      <c r="JB102" s="146"/>
      <c r="JC102" s="146"/>
      <c r="JD102" s="146"/>
      <c r="JE102" s="146"/>
      <c r="JF102" s="146"/>
      <c r="JG102" s="146"/>
      <c r="JH102" s="146"/>
      <c r="JI102" s="146"/>
      <c r="JJ102" s="146"/>
      <c r="JK102" s="146"/>
      <c r="JL102" s="146"/>
      <c r="JM102" s="146"/>
      <c r="JN102" s="146"/>
      <c r="JO102" s="146"/>
      <c r="JP102" s="146"/>
      <c r="JQ102" s="146"/>
      <c r="JR102" s="146"/>
      <c r="JS102" s="146"/>
      <c r="JT102" s="146"/>
      <c r="JU102" s="146"/>
      <c r="JV102" s="146"/>
      <c r="JW102" s="146"/>
      <c r="JX102" s="146"/>
      <c r="JY102" s="146"/>
      <c r="JZ102" s="146"/>
      <c r="KA102" s="146"/>
      <c r="KB102" s="146"/>
      <c r="KC102" s="146"/>
      <c r="KD102" s="146"/>
      <c r="KE102" s="146"/>
      <c r="KF102" s="146"/>
      <c r="KG102" s="146"/>
      <c r="KH102" s="146"/>
      <c r="KI102" s="146"/>
      <c r="KJ102" s="146"/>
      <c r="KK102" s="146"/>
      <c r="KL102" s="146"/>
      <c r="KM102" s="146"/>
      <c r="KN102" s="146"/>
      <c r="KO102" s="146"/>
      <c r="KP102" s="146"/>
      <c r="KQ102" s="146"/>
      <c r="KR102" s="146"/>
      <c r="KS102" s="146"/>
      <c r="KT102" s="146"/>
      <c r="KU102" s="146"/>
      <c r="KV102" s="146"/>
    </row>
    <row r="103" spans="1:308" s="108" customFormat="1" ht="100.05" customHeight="1">
      <c r="A103" s="308"/>
      <c r="B103" s="515">
        <v>185</v>
      </c>
      <c r="C103" s="118" t="s">
        <v>1420</v>
      </c>
      <c r="D103" s="79" t="s">
        <v>336</v>
      </c>
      <c r="E103" s="384" t="s">
        <v>2234</v>
      </c>
      <c r="F103" s="385">
        <v>73001</v>
      </c>
      <c r="G103" s="385">
        <v>240</v>
      </c>
      <c r="H103" s="386" t="s">
        <v>2235</v>
      </c>
      <c r="I103" s="25" t="s">
        <v>1109</v>
      </c>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6"/>
      <c r="CB103" s="146"/>
      <c r="CC103" s="146"/>
      <c r="CD103" s="146"/>
      <c r="CE103" s="146"/>
      <c r="CF103" s="146"/>
      <c r="CG103" s="146"/>
      <c r="CH103" s="146"/>
      <c r="CI103" s="146"/>
      <c r="CJ103" s="146"/>
      <c r="CK103" s="146"/>
      <c r="CL103" s="146"/>
      <c r="CM103" s="146"/>
      <c r="CN103" s="146"/>
      <c r="CO103" s="146"/>
      <c r="CP103" s="146"/>
      <c r="CQ103" s="146"/>
      <c r="CR103" s="146"/>
      <c r="CS103" s="146"/>
      <c r="CT103" s="146"/>
      <c r="CU103" s="146"/>
      <c r="CV103" s="146"/>
      <c r="CW103" s="146"/>
      <c r="CX103" s="146"/>
      <c r="CY103" s="146"/>
      <c r="CZ103" s="146"/>
      <c r="DA103" s="146"/>
      <c r="DB103" s="146"/>
      <c r="DC103" s="146"/>
      <c r="DD103" s="146"/>
      <c r="DE103" s="146"/>
      <c r="DF103" s="146"/>
      <c r="DG103" s="146"/>
      <c r="DH103" s="146"/>
      <c r="DI103" s="146"/>
      <c r="DJ103" s="146"/>
      <c r="DK103" s="146"/>
      <c r="DL103" s="146"/>
      <c r="DM103" s="146"/>
      <c r="DN103" s="146"/>
      <c r="DO103" s="146"/>
      <c r="DP103" s="146"/>
      <c r="DQ103" s="146"/>
      <c r="DR103" s="146"/>
      <c r="DS103" s="146"/>
      <c r="DT103" s="146"/>
      <c r="DU103" s="146"/>
      <c r="DV103" s="146"/>
      <c r="DW103" s="146"/>
      <c r="DX103" s="146"/>
      <c r="DY103" s="146"/>
      <c r="DZ103" s="146"/>
      <c r="EA103" s="146"/>
      <c r="EB103" s="146"/>
      <c r="EC103" s="146"/>
      <c r="ED103" s="146"/>
      <c r="EE103" s="146"/>
      <c r="EF103" s="146"/>
      <c r="EG103" s="146"/>
      <c r="EH103" s="146"/>
      <c r="EI103" s="146"/>
      <c r="EJ103" s="146"/>
      <c r="EK103" s="146"/>
      <c r="EL103" s="146"/>
      <c r="EM103" s="146"/>
      <c r="EN103" s="146"/>
      <c r="EO103" s="146"/>
      <c r="EP103" s="146"/>
      <c r="EQ103" s="146"/>
      <c r="ER103" s="146"/>
      <c r="ES103" s="146"/>
      <c r="ET103" s="146"/>
      <c r="EU103" s="146"/>
      <c r="EV103" s="146"/>
      <c r="EW103" s="146"/>
      <c r="EX103" s="146"/>
      <c r="EY103" s="146"/>
      <c r="EZ103" s="146"/>
      <c r="FA103" s="146"/>
      <c r="FB103" s="146"/>
      <c r="FC103" s="146"/>
      <c r="FD103" s="146"/>
      <c r="FE103" s="146"/>
      <c r="FF103" s="146"/>
      <c r="FG103" s="146"/>
      <c r="FH103" s="146"/>
      <c r="FI103" s="146"/>
      <c r="FJ103" s="146"/>
      <c r="FK103" s="146"/>
      <c r="FL103" s="146"/>
      <c r="FM103" s="146"/>
      <c r="FN103" s="146"/>
      <c r="FO103" s="146"/>
      <c r="FP103" s="146"/>
      <c r="FQ103" s="146"/>
      <c r="FR103" s="146"/>
      <c r="FS103" s="146"/>
      <c r="FT103" s="146"/>
      <c r="FU103" s="146"/>
      <c r="FV103" s="146"/>
      <c r="FW103" s="146"/>
      <c r="FX103" s="146"/>
      <c r="FY103" s="146"/>
      <c r="FZ103" s="146"/>
      <c r="GA103" s="146"/>
      <c r="GB103" s="146"/>
      <c r="GC103" s="146"/>
      <c r="GD103" s="146"/>
      <c r="GE103" s="146"/>
      <c r="GF103" s="146"/>
      <c r="GG103" s="146"/>
      <c r="GH103" s="146"/>
      <c r="GI103" s="146"/>
      <c r="GJ103" s="146"/>
      <c r="GK103" s="146"/>
      <c r="GL103" s="146"/>
      <c r="GM103" s="146"/>
      <c r="GN103" s="146"/>
      <c r="GO103" s="146"/>
      <c r="GP103" s="146"/>
      <c r="GQ103" s="146"/>
      <c r="GR103" s="146"/>
      <c r="GS103" s="146"/>
      <c r="GT103" s="146"/>
      <c r="GU103" s="146"/>
      <c r="GV103" s="146"/>
      <c r="GW103" s="146"/>
      <c r="GX103" s="146"/>
      <c r="GY103" s="146"/>
      <c r="GZ103" s="146"/>
      <c r="HA103" s="146"/>
      <c r="HB103" s="146"/>
      <c r="HC103" s="146"/>
      <c r="HD103" s="146"/>
      <c r="HE103" s="146"/>
      <c r="HF103" s="146"/>
      <c r="HG103" s="146"/>
      <c r="HH103" s="146"/>
      <c r="HI103" s="146"/>
      <c r="HJ103" s="146"/>
      <c r="HK103" s="146"/>
      <c r="HL103" s="146"/>
      <c r="HM103" s="146"/>
      <c r="HN103" s="146"/>
      <c r="HO103" s="146"/>
      <c r="HP103" s="146"/>
      <c r="HQ103" s="146"/>
      <c r="HR103" s="146"/>
      <c r="HS103" s="146"/>
      <c r="HT103" s="146"/>
      <c r="HU103" s="146"/>
      <c r="HV103" s="146"/>
      <c r="HW103" s="146"/>
      <c r="HX103" s="146"/>
      <c r="HY103" s="146"/>
      <c r="HZ103" s="146"/>
      <c r="IA103" s="146"/>
      <c r="IB103" s="146"/>
      <c r="IC103" s="146"/>
      <c r="ID103" s="146"/>
      <c r="IE103" s="146"/>
      <c r="IF103" s="146"/>
      <c r="IG103" s="146"/>
      <c r="IH103" s="146"/>
      <c r="II103" s="146"/>
      <c r="IJ103" s="146"/>
      <c r="IK103" s="146"/>
      <c r="IL103" s="146"/>
      <c r="IM103" s="146"/>
      <c r="IN103" s="146"/>
      <c r="IO103" s="146"/>
      <c r="IP103" s="146"/>
      <c r="IQ103" s="146"/>
      <c r="IR103" s="146"/>
      <c r="IS103" s="146"/>
      <c r="IT103" s="146"/>
      <c r="IU103" s="146"/>
      <c r="IV103" s="146"/>
      <c r="IW103" s="146"/>
      <c r="IX103" s="146"/>
      <c r="IY103" s="146"/>
      <c r="IZ103" s="146"/>
      <c r="JA103" s="146"/>
      <c r="JB103" s="146"/>
      <c r="JC103" s="146"/>
      <c r="JD103" s="146"/>
      <c r="JE103" s="146"/>
      <c r="JF103" s="146"/>
      <c r="JG103" s="146"/>
      <c r="JH103" s="146"/>
      <c r="JI103" s="146"/>
      <c r="JJ103" s="146"/>
      <c r="JK103" s="146"/>
      <c r="JL103" s="146"/>
      <c r="JM103" s="146"/>
      <c r="JN103" s="146"/>
      <c r="JO103" s="146"/>
      <c r="JP103" s="146"/>
      <c r="JQ103" s="146"/>
      <c r="JR103" s="146"/>
      <c r="JS103" s="146"/>
      <c r="JT103" s="146"/>
      <c r="JU103" s="146"/>
      <c r="JV103" s="146"/>
      <c r="JW103" s="146"/>
      <c r="JX103" s="146"/>
      <c r="JY103" s="146"/>
      <c r="JZ103" s="146"/>
      <c r="KA103" s="146"/>
      <c r="KB103" s="146"/>
      <c r="KC103" s="146"/>
      <c r="KD103" s="146"/>
      <c r="KE103" s="146"/>
      <c r="KF103" s="146"/>
      <c r="KG103" s="146"/>
      <c r="KH103" s="146"/>
      <c r="KI103" s="146"/>
      <c r="KJ103" s="146"/>
      <c r="KK103" s="146"/>
      <c r="KL103" s="146"/>
      <c r="KM103" s="146"/>
      <c r="KN103" s="146"/>
      <c r="KO103" s="146"/>
      <c r="KP103" s="146"/>
      <c r="KQ103" s="146"/>
      <c r="KR103" s="146"/>
      <c r="KS103" s="146"/>
      <c r="KT103" s="146"/>
      <c r="KU103" s="146"/>
      <c r="KV103" s="146"/>
    </row>
    <row r="104" spans="1:308" ht="25.35" customHeight="1">
      <c r="A104" s="301"/>
      <c r="B104" s="514"/>
      <c r="C104" s="68" t="s">
        <v>1421</v>
      </c>
      <c r="D104" s="66"/>
      <c r="E104" s="66"/>
      <c r="F104" s="66"/>
      <c r="G104" s="66"/>
      <c r="H104" s="66"/>
      <c r="I104" s="66"/>
    </row>
    <row r="105" spans="1:308" ht="30.6">
      <c r="A105" s="332">
        <v>4091435</v>
      </c>
      <c r="B105" s="513">
        <v>1236</v>
      </c>
      <c r="C105" s="59" t="s">
        <v>1422</v>
      </c>
      <c r="D105" s="60" t="s">
        <v>1423</v>
      </c>
      <c r="E105" s="414" t="s">
        <v>1442</v>
      </c>
      <c r="F105" s="60">
        <v>209503</v>
      </c>
      <c r="G105" s="60">
        <v>12</v>
      </c>
      <c r="H105" s="60">
        <v>1</v>
      </c>
      <c r="I105" s="60" t="s">
        <v>579</v>
      </c>
    </row>
    <row r="106" spans="1:308" ht="45.6" customHeight="1">
      <c r="A106" s="332">
        <v>3243953</v>
      </c>
      <c r="B106" s="513">
        <v>1663</v>
      </c>
      <c r="C106" s="59" t="s">
        <v>1424</v>
      </c>
      <c r="D106" s="60" t="s">
        <v>1423</v>
      </c>
      <c r="E106" s="414" t="s">
        <v>1442</v>
      </c>
      <c r="F106" s="60">
        <v>256503</v>
      </c>
      <c r="G106" s="60">
        <v>12</v>
      </c>
      <c r="H106" s="60">
        <v>1</v>
      </c>
      <c r="I106" s="60" t="s">
        <v>579</v>
      </c>
    </row>
    <row r="107" spans="1:308" ht="30" customHeight="1">
      <c r="A107" s="332">
        <v>8117129</v>
      </c>
      <c r="B107" s="513">
        <v>2046</v>
      </c>
      <c r="C107" s="59" t="s">
        <v>1425</v>
      </c>
      <c r="D107" s="60" t="s">
        <v>1423</v>
      </c>
      <c r="E107" s="414" t="s">
        <v>1442</v>
      </c>
      <c r="F107" s="60">
        <v>209903</v>
      </c>
      <c r="G107" s="60">
        <v>12</v>
      </c>
      <c r="H107" s="60">
        <v>1</v>
      </c>
      <c r="I107" s="60" t="s">
        <v>579</v>
      </c>
    </row>
    <row r="108" spans="1:308" ht="40.049999999999997" customHeight="1">
      <c r="A108" s="332">
        <v>4493565</v>
      </c>
      <c r="B108" s="513">
        <v>466</v>
      </c>
      <c r="C108" s="59" t="s">
        <v>1426</v>
      </c>
      <c r="D108" s="60" t="s">
        <v>1423</v>
      </c>
      <c r="E108" s="414" t="s">
        <v>1442</v>
      </c>
      <c r="F108" s="60">
        <v>119371</v>
      </c>
      <c r="G108" s="60">
        <v>2</v>
      </c>
      <c r="H108" s="60">
        <v>5</v>
      </c>
      <c r="I108" s="60" t="s">
        <v>579</v>
      </c>
    </row>
    <row r="109" spans="1:308" ht="72">
      <c r="A109" s="332">
        <v>5583067</v>
      </c>
      <c r="B109" s="513">
        <v>944</v>
      </c>
      <c r="C109" s="59" t="s">
        <v>1427</v>
      </c>
      <c r="D109" s="60" t="s">
        <v>1423</v>
      </c>
      <c r="E109" s="414" t="s">
        <v>1442</v>
      </c>
      <c r="F109" s="60">
        <v>285628</v>
      </c>
      <c r="G109" s="60">
        <v>28</v>
      </c>
      <c r="H109" s="60" t="s">
        <v>1428</v>
      </c>
      <c r="I109" s="60" t="s">
        <v>579</v>
      </c>
    </row>
    <row r="110" spans="1:308" ht="30" customHeight="1">
      <c r="A110" s="332">
        <v>9249178</v>
      </c>
      <c r="B110" s="513">
        <v>827</v>
      </c>
      <c r="C110" s="59" t="s">
        <v>1429</v>
      </c>
      <c r="D110" s="60" t="s">
        <v>1430</v>
      </c>
      <c r="E110" s="414" t="s">
        <v>1442</v>
      </c>
      <c r="F110" s="60">
        <v>613203</v>
      </c>
      <c r="G110" s="60">
        <v>10.25</v>
      </c>
      <c r="H110" s="60" t="s">
        <v>1431</v>
      </c>
      <c r="I110" s="60" t="s">
        <v>579</v>
      </c>
    </row>
    <row r="111" spans="1:308" ht="45" customHeight="1">
      <c r="A111" s="332">
        <v>5583075</v>
      </c>
      <c r="B111" s="513">
        <v>253</v>
      </c>
      <c r="C111" s="59" t="s">
        <v>1432</v>
      </c>
      <c r="D111" s="60" t="s">
        <v>1423</v>
      </c>
      <c r="E111" s="414" t="s">
        <v>1442</v>
      </c>
      <c r="F111" s="60">
        <v>846902</v>
      </c>
      <c r="G111" s="60" t="s">
        <v>1433</v>
      </c>
      <c r="H111" s="60" t="s">
        <v>1434</v>
      </c>
      <c r="I111" s="60" t="s">
        <v>579</v>
      </c>
    </row>
    <row r="112" spans="1:308" ht="48">
      <c r="A112" s="332">
        <v>1585009</v>
      </c>
      <c r="B112" s="513">
        <v>128</v>
      </c>
      <c r="C112" s="59" t="s">
        <v>2246</v>
      </c>
      <c r="D112" s="60" t="s">
        <v>1423</v>
      </c>
      <c r="E112" s="414" t="s">
        <v>1442</v>
      </c>
      <c r="F112" s="60">
        <v>119356</v>
      </c>
      <c r="G112" s="60">
        <v>25</v>
      </c>
      <c r="H112" s="60" t="s">
        <v>1435</v>
      </c>
      <c r="I112" s="60" t="s">
        <v>579</v>
      </c>
    </row>
    <row r="113" spans="1:308" ht="40.049999999999997" customHeight="1">
      <c r="A113" s="332">
        <v>4070609</v>
      </c>
      <c r="B113" s="513">
        <v>98</v>
      </c>
      <c r="C113" s="59" t="s">
        <v>1436</v>
      </c>
      <c r="D113" s="60" t="s">
        <v>1423</v>
      </c>
      <c r="E113" s="414" t="s">
        <v>1442</v>
      </c>
      <c r="F113" s="61">
        <v>257412</v>
      </c>
      <c r="G113" s="61">
        <v>12</v>
      </c>
      <c r="H113" s="60" t="s">
        <v>1437</v>
      </c>
      <c r="I113" s="60" t="s">
        <v>579</v>
      </c>
    </row>
    <row r="114" spans="1:308" ht="30" customHeight="1">
      <c r="A114" s="332">
        <v>5669684</v>
      </c>
      <c r="B114" s="513">
        <v>191</v>
      </c>
      <c r="C114" s="59" t="s">
        <v>1438</v>
      </c>
      <c r="D114" s="60" t="s">
        <v>1423</v>
      </c>
      <c r="E114" s="414" t="s">
        <v>1442</v>
      </c>
      <c r="F114" s="60">
        <v>284728</v>
      </c>
      <c r="G114" s="60">
        <v>28</v>
      </c>
      <c r="H114" s="60" t="s">
        <v>1428</v>
      </c>
      <c r="I114" s="60" t="s">
        <v>579</v>
      </c>
    </row>
    <row r="115" spans="1:308" ht="45" customHeight="1">
      <c r="A115" s="331">
        <v>1050969</v>
      </c>
      <c r="B115" s="522">
        <v>25</v>
      </c>
      <c r="C115" s="54" t="s">
        <v>1439</v>
      </c>
      <c r="D115" s="25" t="s">
        <v>1440</v>
      </c>
      <c r="E115" s="414" t="s">
        <v>1442</v>
      </c>
      <c r="F115" s="29">
        <v>134658</v>
      </c>
      <c r="G115" s="23">
        <v>69</v>
      </c>
      <c r="H115" s="23">
        <v>4.5999999999999996</v>
      </c>
      <c r="I115" s="23" t="s">
        <v>313</v>
      </c>
    </row>
    <row r="116" spans="1:308" ht="30.6">
      <c r="A116" s="332">
        <v>106443</v>
      </c>
      <c r="B116" s="513">
        <v>269</v>
      </c>
      <c r="C116" s="59" t="s">
        <v>1441</v>
      </c>
      <c r="D116" s="25" t="s">
        <v>1440</v>
      </c>
      <c r="E116" s="414" t="s">
        <v>1442</v>
      </c>
      <c r="F116" s="25" t="s">
        <v>1443</v>
      </c>
      <c r="G116" s="25">
        <v>600</v>
      </c>
      <c r="H116" s="25" t="s">
        <v>1444</v>
      </c>
      <c r="I116" s="23"/>
    </row>
    <row r="117" spans="1:308" ht="40.049999999999997" customHeight="1">
      <c r="A117" s="332">
        <v>1560028</v>
      </c>
      <c r="B117" s="513">
        <v>720</v>
      </c>
      <c r="C117" s="59" t="s">
        <v>1445</v>
      </c>
      <c r="D117" s="25" t="s">
        <v>1440</v>
      </c>
      <c r="E117" s="414" t="s">
        <v>1442</v>
      </c>
      <c r="F117" s="25" t="s">
        <v>1446</v>
      </c>
      <c r="G117" s="25">
        <v>64</v>
      </c>
      <c r="H117" s="25" t="s">
        <v>1447</v>
      </c>
      <c r="I117" s="23"/>
    </row>
    <row r="118" spans="1:308" ht="30.6">
      <c r="A118" s="332">
        <v>7741705</v>
      </c>
      <c r="B118" s="513">
        <v>138</v>
      </c>
      <c r="C118" s="59" t="s">
        <v>1448</v>
      </c>
      <c r="D118" s="25" t="s">
        <v>1440</v>
      </c>
      <c r="E118" s="414" t="s">
        <v>1442</v>
      </c>
      <c r="F118" s="25">
        <v>213008</v>
      </c>
      <c r="G118" s="25" t="s">
        <v>1449</v>
      </c>
      <c r="H118" s="23" t="s">
        <v>1450</v>
      </c>
      <c r="I118" s="23" t="s">
        <v>313</v>
      </c>
    </row>
    <row r="119" spans="1:308" ht="96">
      <c r="A119" s="332">
        <v>6812824</v>
      </c>
      <c r="B119" s="513">
        <v>250</v>
      </c>
      <c r="C119" s="80" t="s">
        <v>2258</v>
      </c>
      <c r="D119" s="25" t="s">
        <v>1440</v>
      </c>
      <c r="E119" s="414" t="s">
        <v>1442</v>
      </c>
      <c r="F119" s="25">
        <v>878403</v>
      </c>
      <c r="G119" s="25" t="s">
        <v>1451</v>
      </c>
      <c r="H119" s="25" t="s">
        <v>1452</v>
      </c>
      <c r="I119" s="23"/>
    </row>
    <row r="120" spans="1:308" ht="27.6">
      <c r="A120" s="733"/>
      <c r="B120" s="737">
        <v>162</v>
      </c>
      <c r="C120" s="756" t="s">
        <v>2294</v>
      </c>
      <c r="D120" s="762" t="s">
        <v>2295</v>
      </c>
      <c r="E120" s="762" t="s">
        <v>2296</v>
      </c>
      <c r="F120" s="763">
        <v>136274</v>
      </c>
      <c r="G120" s="763">
        <v>219</v>
      </c>
      <c r="H120" s="762">
        <v>2.93</v>
      </c>
      <c r="I120" s="764" t="s">
        <v>165</v>
      </c>
    </row>
    <row r="121" spans="1:308" ht="27.6">
      <c r="A121" s="733"/>
      <c r="B121" s="737">
        <v>595</v>
      </c>
      <c r="C121" s="756" t="s">
        <v>2297</v>
      </c>
      <c r="D121" s="762" t="s">
        <v>2295</v>
      </c>
      <c r="E121" s="762" t="s">
        <v>2296</v>
      </c>
      <c r="F121" s="763">
        <v>136275</v>
      </c>
      <c r="G121" s="763">
        <v>142</v>
      </c>
      <c r="H121" s="762">
        <v>3.15</v>
      </c>
      <c r="I121" s="764" t="s">
        <v>165</v>
      </c>
    </row>
    <row r="122" spans="1:308" ht="20.100000000000001" customHeight="1">
      <c r="A122" s="301"/>
      <c r="B122" s="514"/>
      <c r="C122" s="68" t="s">
        <v>1453</v>
      </c>
      <c r="D122" s="66"/>
      <c r="E122" s="66"/>
      <c r="F122" s="66"/>
      <c r="G122" s="66"/>
      <c r="H122" s="66"/>
      <c r="I122" s="66"/>
    </row>
    <row r="123" spans="1:308" ht="25.05" customHeight="1">
      <c r="A123" s="337">
        <v>5810041</v>
      </c>
      <c r="B123" s="520">
        <v>488</v>
      </c>
      <c r="C123" s="59" t="s">
        <v>1454</v>
      </c>
      <c r="D123" s="60" t="s">
        <v>1455</v>
      </c>
      <c r="E123" s="60" t="s">
        <v>1455</v>
      </c>
      <c r="F123" s="61" t="s">
        <v>1456</v>
      </c>
      <c r="G123" s="60">
        <v>133</v>
      </c>
      <c r="H123" s="60" t="s">
        <v>1270</v>
      </c>
      <c r="I123" s="60" t="s">
        <v>124</v>
      </c>
    </row>
    <row r="124" spans="1:308" ht="25.05" customHeight="1">
      <c r="A124" s="332">
        <v>8521524</v>
      </c>
      <c r="B124" s="513">
        <v>422</v>
      </c>
      <c r="C124" s="59" t="s">
        <v>1457</v>
      </c>
      <c r="D124" s="60" t="s">
        <v>1455</v>
      </c>
      <c r="E124" s="60" t="s">
        <v>1455</v>
      </c>
      <c r="F124" s="60" t="s">
        <v>1458</v>
      </c>
      <c r="G124" s="60">
        <v>226</v>
      </c>
      <c r="H124" s="60" t="s">
        <v>522</v>
      </c>
      <c r="I124" s="60" t="s">
        <v>124</v>
      </c>
    </row>
    <row r="125" spans="1:308" ht="25.05" customHeight="1">
      <c r="A125" s="337">
        <v>1354080</v>
      </c>
      <c r="B125" s="520">
        <v>174</v>
      </c>
      <c r="C125" s="59" t="s">
        <v>1459</v>
      </c>
      <c r="D125" s="60" t="s">
        <v>1455</v>
      </c>
      <c r="E125" s="60" t="s">
        <v>1455</v>
      </c>
      <c r="F125" s="60" t="s">
        <v>1460</v>
      </c>
      <c r="G125" s="60">
        <v>114</v>
      </c>
      <c r="H125" s="60" t="s">
        <v>1461</v>
      </c>
      <c r="I125" s="60" t="s">
        <v>124</v>
      </c>
    </row>
    <row r="126" spans="1:308" ht="40.049999999999997" customHeight="1">
      <c r="A126" s="332">
        <v>7493028</v>
      </c>
      <c r="B126" s="513">
        <v>154</v>
      </c>
      <c r="C126" s="59" t="s">
        <v>1462</v>
      </c>
      <c r="D126" s="60" t="s">
        <v>1455</v>
      </c>
      <c r="E126" s="60" t="s">
        <v>1455</v>
      </c>
      <c r="F126" s="61" t="s">
        <v>1463</v>
      </c>
      <c r="G126" s="60" t="s">
        <v>1464</v>
      </c>
      <c r="H126" s="60" t="s">
        <v>1465</v>
      </c>
      <c r="I126" s="60" t="s">
        <v>579</v>
      </c>
    </row>
    <row r="127" spans="1:308" s="108" customFormat="1" ht="30" customHeight="1">
      <c r="A127" s="332">
        <v>912863</v>
      </c>
      <c r="B127" s="513">
        <v>1191</v>
      </c>
      <c r="C127" s="127" t="s">
        <v>1466</v>
      </c>
      <c r="D127" s="60" t="s">
        <v>1455</v>
      </c>
      <c r="E127" s="60" t="s">
        <v>1455</v>
      </c>
      <c r="F127" s="119" t="s">
        <v>1467</v>
      </c>
      <c r="G127" s="23">
        <v>160</v>
      </c>
      <c r="H127" s="23">
        <v>2</v>
      </c>
      <c r="I127" s="23" t="s">
        <v>313</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s="146"/>
      <c r="AZ127" s="146"/>
      <c r="BA127" s="146"/>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6"/>
      <c r="CB127" s="146"/>
      <c r="CC127" s="146"/>
      <c r="CD127" s="146"/>
      <c r="CE127" s="146"/>
      <c r="CF127" s="146"/>
      <c r="CG127" s="146"/>
      <c r="CH127" s="146"/>
      <c r="CI127" s="146"/>
      <c r="CJ127" s="146"/>
      <c r="CK127" s="146"/>
      <c r="CL127" s="146"/>
      <c r="CM127" s="146"/>
      <c r="CN127" s="146"/>
      <c r="CO127" s="146"/>
      <c r="CP127" s="146"/>
      <c r="CQ127" s="146"/>
      <c r="CR127" s="146"/>
      <c r="CS127" s="146"/>
      <c r="CT127" s="146"/>
      <c r="CU127" s="146"/>
      <c r="CV127" s="146"/>
      <c r="CW127" s="146"/>
      <c r="CX127" s="146"/>
      <c r="CY127" s="146"/>
      <c r="CZ127" s="146"/>
      <c r="DA127" s="146"/>
      <c r="DB127" s="146"/>
      <c r="DC127" s="146"/>
      <c r="DD127" s="146"/>
      <c r="DE127" s="146"/>
      <c r="DF127" s="146"/>
      <c r="DG127" s="146"/>
      <c r="DH127" s="146"/>
      <c r="DI127" s="146"/>
      <c r="DJ127" s="146"/>
      <c r="DK127" s="146"/>
      <c r="DL127" s="146"/>
      <c r="DM127" s="146"/>
      <c r="DN127" s="146"/>
      <c r="DO127" s="146"/>
      <c r="DP127" s="146"/>
      <c r="DQ127" s="146"/>
      <c r="DR127" s="146"/>
      <c r="DS127" s="146"/>
      <c r="DT127" s="146"/>
      <c r="DU127" s="146"/>
      <c r="DV127" s="146"/>
      <c r="DW127" s="146"/>
      <c r="DX127" s="146"/>
      <c r="DY127" s="146"/>
      <c r="DZ127" s="146"/>
      <c r="EA127" s="146"/>
      <c r="EB127" s="146"/>
      <c r="EC127" s="146"/>
      <c r="ED127" s="146"/>
      <c r="EE127" s="146"/>
      <c r="EF127" s="146"/>
      <c r="EG127" s="146"/>
      <c r="EH127" s="146"/>
      <c r="EI127" s="146"/>
      <c r="EJ127" s="146"/>
      <c r="EK127" s="146"/>
      <c r="EL127" s="146"/>
      <c r="EM127" s="146"/>
      <c r="EN127" s="146"/>
      <c r="EO127" s="146"/>
      <c r="EP127" s="146"/>
      <c r="EQ127" s="146"/>
      <c r="ER127" s="146"/>
      <c r="ES127" s="146"/>
      <c r="ET127" s="146"/>
      <c r="EU127" s="146"/>
      <c r="EV127" s="146"/>
      <c r="EW127" s="146"/>
      <c r="EX127" s="146"/>
      <c r="EY127" s="146"/>
      <c r="EZ127" s="146"/>
      <c r="FA127" s="146"/>
      <c r="FB127" s="146"/>
      <c r="FC127" s="146"/>
      <c r="FD127" s="146"/>
      <c r="FE127" s="146"/>
      <c r="FF127" s="146"/>
      <c r="FG127" s="146"/>
      <c r="FH127" s="146"/>
      <c r="FI127" s="146"/>
      <c r="FJ127" s="146"/>
      <c r="FK127" s="146"/>
      <c r="FL127" s="146"/>
      <c r="FM127" s="146"/>
      <c r="FN127" s="146"/>
      <c r="FO127" s="146"/>
      <c r="FP127" s="146"/>
      <c r="FQ127" s="146"/>
      <c r="FR127" s="146"/>
      <c r="FS127" s="146"/>
      <c r="FT127" s="146"/>
      <c r="FU127" s="146"/>
      <c r="FV127" s="146"/>
      <c r="FW127" s="146"/>
      <c r="FX127" s="146"/>
      <c r="FY127" s="146"/>
      <c r="FZ127" s="146"/>
      <c r="GA127" s="146"/>
      <c r="GB127" s="146"/>
      <c r="GC127" s="146"/>
      <c r="GD127" s="146"/>
      <c r="GE127" s="146"/>
      <c r="GF127" s="146"/>
      <c r="GG127" s="146"/>
      <c r="GH127" s="146"/>
      <c r="GI127" s="146"/>
      <c r="GJ127" s="146"/>
      <c r="GK127" s="146"/>
      <c r="GL127" s="146"/>
      <c r="GM127" s="146"/>
      <c r="GN127" s="146"/>
      <c r="GO127" s="146"/>
      <c r="GP127" s="146"/>
      <c r="GQ127" s="146"/>
      <c r="GR127" s="146"/>
      <c r="GS127" s="146"/>
      <c r="GT127" s="146"/>
      <c r="GU127" s="146"/>
      <c r="GV127" s="146"/>
      <c r="GW127" s="146"/>
      <c r="GX127" s="146"/>
      <c r="GY127" s="146"/>
      <c r="GZ127" s="146"/>
      <c r="HA127" s="146"/>
      <c r="HB127" s="146"/>
      <c r="HC127" s="146"/>
      <c r="HD127" s="146"/>
      <c r="HE127" s="146"/>
      <c r="HF127" s="146"/>
      <c r="HG127" s="146"/>
      <c r="HH127" s="146"/>
      <c r="HI127" s="146"/>
      <c r="HJ127" s="146"/>
      <c r="HK127" s="146"/>
      <c r="HL127" s="146"/>
      <c r="HM127" s="146"/>
      <c r="HN127" s="146"/>
      <c r="HO127" s="146"/>
      <c r="HP127" s="146"/>
      <c r="HQ127" s="146"/>
      <c r="HR127" s="146"/>
      <c r="HS127" s="146"/>
      <c r="HT127" s="146"/>
      <c r="HU127" s="146"/>
      <c r="HV127" s="146"/>
      <c r="HW127" s="146"/>
      <c r="HX127" s="146"/>
      <c r="HY127" s="146"/>
      <c r="HZ127" s="146"/>
      <c r="IA127" s="146"/>
      <c r="IB127" s="146"/>
      <c r="IC127" s="146"/>
      <c r="ID127" s="146"/>
      <c r="IE127" s="146"/>
      <c r="IF127" s="146"/>
      <c r="IG127" s="146"/>
      <c r="IH127" s="146"/>
      <c r="II127" s="146"/>
      <c r="IJ127" s="146"/>
      <c r="IK127" s="146"/>
      <c r="IL127" s="146"/>
      <c r="IM127" s="146"/>
      <c r="IN127" s="146"/>
      <c r="IO127" s="146"/>
      <c r="IP127" s="146"/>
      <c r="IQ127" s="146"/>
      <c r="IR127" s="146"/>
      <c r="IS127" s="146"/>
      <c r="IT127" s="146"/>
      <c r="IU127" s="146"/>
      <c r="IV127" s="146"/>
      <c r="IW127" s="146"/>
      <c r="IX127" s="146"/>
      <c r="IY127" s="146"/>
      <c r="IZ127" s="146"/>
      <c r="JA127" s="146"/>
      <c r="JB127" s="146"/>
      <c r="JC127" s="146"/>
      <c r="JD127" s="146"/>
      <c r="JE127" s="146"/>
      <c r="JF127" s="146"/>
      <c r="JG127" s="146"/>
      <c r="JH127" s="146"/>
      <c r="JI127" s="146"/>
      <c r="JJ127" s="146"/>
      <c r="JK127" s="146"/>
      <c r="JL127" s="146"/>
      <c r="JM127" s="146"/>
      <c r="JN127" s="146"/>
      <c r="JO127" s="146"/>
      <c r="JP127" s="146"/>
      <c r="JQ127" s="146"/>
      <c r="JR127" s="146"/>
      <c r="JS127" s="146"/>
      <c r="JT127" s="146"/>
      <c r="JU127" s="146"/>
      <c r="JV127" s="146"/>
      <c r="JW127" s="146"/>
      <c r="JX127" s="146"/>
      <c r="JY127" s="146"/>
      <c r="JZ127" s="146"/>
      <c r="KA127" s="146"/>
      <c r="KB127" s="146"/>
      <c r="KC127" s="146"/>
      <c r="KD127" s="146"/>
      <c r="KE127" s="146"/>
      <c r="KF127" s="146"/>
      <c r="KG127" s="146"/>
      <c r="KH127" s="146"/>
      <c r="KI127" s="146"/>
      <c r="KJ127" s="146"/>
      <c r="KK127" s="146"/>
      <c r="KL127" s="146"/>
      <c r="KM127" s="146"/>
      <c r="KN127" s="146"/>
      <c r="KO127" s="146"/>
      <c r="KP127" s="146"/>
      <c r="KQ127" s="146"/>
      <c r="KR127" s="146"/>
      <c r="KS127" s="146"/>
      <c r="KT127" s="146"/>
      <c r="KU127" s="146"/>
      <c r="KV127" s="146"/>
    </row>
    <row r="128" spans="1:308" s="108" customFormat="1" ht="30" customHeight="1">
      <c r="A128" s="733"/>
      <c r="B128" s="737">
        <v>187</v>
      </c>
      <c r="C128" s="765" t="s">
        <v>2259</v>
      </c>
      <c r="D128" s="750" t="s">
        <v>1455</v>
      </c>
      <c r="E128" s="750" t="s">
        <v>1455</v>
      </c>
      <c r="F128" s="746" t="s">
        <v>2260</v>
      </c>
      <c r="G128" s="426">
        <v>139</v>
      </c>
      <c r="H128" s="427">
        <v>2.86</v>
      </c>
      <c r="I128" s="428" t="s">
        <v>313</v>
      </c>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146"/>
      <c r="CE128" s="146"/>
      <c r="CF128" s="146"/>
      <c r="CG128" s="146"/>
      <c r="CH128" s="146"/>
      <c r="CI128" s="146"/>
      <c r="CJ128" s="146"/>
      <c r="CK128" s="146"/>
      <c r="CL128" s="146"/>
      <c r="CM128" s="146"/>
      <c r="CN128" s="146"/>
      <c r="CO128" s="146"/>
      <c r="CP128" s="146"/>
      <c r="CQ128" s="146"/>
      <c r="CR128" s="146"/>
      <c r="CS128" s="146"/>
      <c r="CT128" s="146"/>
      <c r="CU128" s="146"/>
      <c r="CV128" s="146"/>
      <c r="CW128" s="146"/>
      <c r="CX128" s="146"/>
      <c r="CY128" s="146"/>
      <c r="CZ128" s="146"/>
      <c r="DA128" s="146"/>
      <c r="DB128" s="146"/>
      <c r="DC128" s="146"/>
      <c r="DD128" s="146"/>
      <c r="DE128" s="146"/>
      <c r="DF128" s="146"/>
      <c r="DG128" s="146"/>
      <c r="DH128" s="146"/>
      <c r="DI128" s="146"/>
      <c r="DJ128" s="146"/>
      <c r="DK128" s="146"/>
      <c r="DL128" s="146"/>
      <c r="DM128" s="146"/>
      <c r="DN128" s="146"/>
      <c r="DO128" s="146"/>
      <c r="DP128" s="146"/>
      <c r="DQ128" s="146"/>
      <c r="DR128" s="146"/>
      <c r="DS128" s="146"/>
      <c r="DT128" s="146"/>
      <c r="DU128" s="146"/>
      <c r="DV128" s="146"/>
      <c r="DW128" s="146"/>
      <c r="DX128" s="146"/>
      <c r="DY128" s="146"/>
      <c r="DZ128" s="146"/>
      <c r="EA128" s="146"/>
      <c r="EB128" s="146"/>
      <c r="EC128" s="146"/>
      <c r="ED128" s="146"/>
      <c r="EE128" s="146"/>
      <c r="EF128" s="146"/>
      <c r="EG128" s="146"/>
      <c r="EH128" s="146"/>
      <c r="EI128" s="146"/>
      <c r="EJ128" s="146"/>
      <c r="EK128" s="146"/>
      <c r="EL128" s="146"/>
      <c r="EM128" s="146"/>
      <c r="EN128" s="146"/>
      <c r="EO128" s="146"/>
      <c r="EP128" s="146"/>
      <c r="EQ128" s="146"/>
      <c r="ER128" s="146"/>
      <c r="ES128" s="146"/>
      <c r="ET128" s="146"/>
      <c r="EU128" s="146"/>
      <c r="EV128" s="146"/>
      <c r="EW128" s="146"/>
      <c r="EX128" s="146"/>
      <c r="EY128" s="146"/>
      <c r="EZ128" s="146"/>
      <c r="FA128" s="146"/>
      <c r="FB128" s="146"/>
      <c r="FC128" s="146"/>
      <c r="FD128" s="146"/>
      <c r="FE128" s="146"/>
      <c r="FF128" s="146"/>
      <c r="FG128" s="146"/>
      <c r="FH128" s="146"/>
      <c r="FI128" s="146"/>
      <c r="FJ128" s="146"/>
      <c r="FK128" s="146"/>
      <c r="FL128" s="146"/>
      <c r="FM128" s="146"/>
      <c r="FN128" s="146"/>
      <c r="FO128" s="146"/>
      <c r="FP128" s="146"/>
      <c r="FQ128" s="146"/>
      <c r="FR128" s="146"/>
      <c r="FS128" s="146"/>
      <c r="FT128" s="146"/>
      <c r="FU128" s="146"/>
      <c r="FV128" s="146"/>
      <c r="FW128" s="146"/>
      <c r="FX128" s="146"/>
      <c r="FY128" s="146"/>
      <c r="FZ128" s="146"/>
      <c r="GA128" s="146"/>
      <c r="GB128" s="146"/>
      <c r="GC128" s="146"/>
      <c r="GD128" s="146"/>
      <c r="GE128" s="146"/>
      <c r="GF128" s="146"/>
      <c r="GG128" s="146"/>
      <c r="GH128" s="146"/>
      <c r="GI128" s="146"/>
      <c r="GJ128" s="146"/>
      <c r="GK128" s="146"/>
      <c r="GL128" s="146"/>
      <c r="GM128" s="146"/>
      <c r="GN128" s="146"/>
      <c r="GO128" s="146"/>
      <c r="GP128" s="146"/>
      <c r="GQ128" s="146"/>
      <c r="GR128" s="146"/>
      <c r="GS128" s="146"/>
      <c r="GT128" s="146"/>
      <c r="GU128" s="146"/>
      <c r="GV128" s="146"/>
      <c r="GW128" s="146"/>
      <c r="GX128" s="146"/>
      <c r="GY128" s="146"/>
      <c r="GZ128" s="146"/>
      <c r="HA128" s="146"/>
      <c r="HB128" s="146"/>
      <c r="HC128" s="146"/>
      <c r="HD128" s="146"/>
      <c r="HE128" s="146"/>
      <c r="HF128" s="146"/>
      <c r="HG128" s="146"/>
      <c r="HH128" s="146"/>
      <c r="HI128" s="146"/>
      <c r="HJ128" s="146"/>
      <c r="HK128" s="146"/>
      <c r="HL128" s="146"/>
      <c r="HM128" s="146"/>
      <c r="HN128" s="146"/>
      <c r="HO128" s="146"/>
      <c r="HP128" s="146"/>
      <c r="HQ128" s="146"/>
      <c r="HR128" s="146"/>
      <c r="HS128" s="146"/>
      <c r="HT128" s="146"/>
      <c r="HU128" s="146"/>
      <c r="HV128" s="146"/>
      <c r="HW128" s="146"/>
      <c r="HX128" s="146"/>
      <c r="HY128" s="146"/>
      <c r="HZ128" s="146"/>
      <c r="IA128" s="146"/>
      <c r="IB128" s="146"/>
      <c r="IC128" s="146"/>
      <c r="ID128" s="146"/>
      <c r="IE128" s="146"/>
      <c r="IF128" s="146"/>
      <c r="IG128" s="146"/>
      <c r="IH128" s="146"/>
      <c r="II128" s="146"/>
      <c r="IJ128" s="146"/>
      <c r="IK128" s="146"/>
      <c r="IL128" s="146"/>
      <c r="IM128" s="146"/>
      <c r="IN128" s="146"/>
      <c r="IO128" s="146"/>
      <c r="IP128" s="146"/>
      <c r="IQ128" s="146"/>
      <c r="IR128" s="146"/>
      <c r="IS128" s="146"/>
      <c r="IT128" s="146"/>
      <c r="IU128" s="146"/>
      <c r="IV128" s="146"/>
      <c r="IW128" s="146"/>
      <c r="IX128" s="146"/>
      <c r="IY128" s="146"/>
      <c r="IZ128" s="146"/>
      <c r="JA128" s="146"/>
      <c r="JB128" s="146"/>
      <c r="JC128" s="146"/>
      <c r="JD128" s="146"/>
      <c r="JE128" s="146"/>
      <c r="JF128" s="146"/>
      <c r="JG128" s="146"/>
      <c r="JH128" s="146"/>
      <c r="JI128" s="146"/>
      <c r="JJ128" s="146"/>
      <c r="JK128" s="146"/>
      <c r="JL128" s="146"/>
      <c r="JM128" s="146"/>
      <c r="JN128" s="146"/>
      <c r="JO128" s="146"/>
      <c r="JP128" s="146"/>
      <c r="JQ128" s="146"/>
      <c r="JR128" s="146"/>
      <c r="JS128" s="146"/>
      <c r="JT128" s="146"/>
      <c r="JU128" s="146"/>
      <c r="JV128" s="146"/>
      <c r="JW128" s="146"/>
      <c r="JX128" s="146"/>
      <c r="JY128" s="146"/>
      <c r="JZ128" s="146"/>
      <c r="KA128" s="146"/>
      <c r="KB128" s="146"/>
      <c r="KC128" s="146"/>
      <c r="KD128" s="146"/>
      <c r="KE128" s="146"/>
      <c r="KF128" s="146"/>
      <c r="KG128" s="146"/>
      <c r="KH128" s="146"/>
      <c r="KI128" s="146"/>
      <c r="KJ128" s="146"/>
      <c r="KK128" s="146"/>
      <c r="KL128" s="146"/>
      <c r="KM128" s="146"/>
      <c r="KN128" s="146"/>
      <c r="KO128" s="146"/>
      <c r="KP128" s="146"/>
      <c r="KQ128" s="146"/>
      <c r="KR128" s="146"/>
      <c r="KS128" s="146"/>
      <c r="KT128" s="146"/>
      <c r="KU128" s="146"/>
      <c r="KV128" s="146"/>
    </row>
    <row r="129" spans="1:308" ht="27.6" customHeight="1">
      <c r="A129" s="301"/>
      <c r="B129" s="514"/>
      <c r="C129" s="68" t="s">
        <v>1468</v>
      </c>
      <c r="D129" s="912" t="s">
        <v>1469</v>
      </c>
      <c r="E129" s="913"/>
      <c r="F129" s="913"/>
      <c r="G129" s="913"/>
      <c r="H129" s="913"/>
      <c r="I129" s="914"/>
    </row>
    <row r="130" spans="1:308" ht="40.049999999999997" customHeight="1">
      <c r="A130" s="332">
        <v>8878290</v>
      </c>
      <c r="B130" s="513">
        <v>352</v>
      </c>
      <c r="C130" s="81" t="s">
        <v>1470</v>
      </c>
      <c r="D130" s="387" t="s">
        <v>145</v>
      </c>
      <c r="E130" s="387" t="s">
        <v>1471</v>
      </c>
      <c r="F130" s="387">
        <v>10000069050</v>
      </c>
      <c r="G130" s="388">
        <v>170</v>
      </c>
      <c r="H130" s="389" t="s">
        <v>28</v>
      </c>
      <c r="I130" s="83" t="s">
        <v>124</v>
      </c>
    </row>
    <row r="131" spans="1:308" ht="60">
      <c r="A131" s="332">
        <v>379412</v>
      </c>
      <c r="B131" s="513">
        <v>2266</v>
      </c>
      <c r="C131" s="81" t="s">
        <v>1472</v>
      </c>
      <c r="D131" s="387" t="s">
        <v>145</v>
      </c>
      <c r="E131" s="387" t="s">
        <v>1471</v>
      </c>
      <c r="F131" s="387">
        <v>10000015924</v>
      </c>
      <c r="G131" s="388">
        <v>200</v>
      </c>
      <c r="H131" s="389" t="s">
        <v>129</v>
      </c>
      <c r="I131" s="83" t="s">
        <v>124</v>
      </c>
    </row>
    <row r="132" spans="1:308" ht="60">
      <c r="A132" s="332">
        <v>4885208</v>
      </c>
      <c r="B132" s="513">
        <v>1802</v>
      </c>
      <c r="C132" s="81" t="s">
        <v>1473</v>
      </c>
      <c r="D132" s="387" t="s">
        <v>145</v>
      </c>
      <c r="E132" s="387" t="s">
        <v>1471</v>
      </c>
      <c r="F132" s="387">
        <v>10000055425</v>
      </c>
      <c r="G132" s="388">
        <v>200</v>
      </c>
      <c r="H132" s="389" t="s">
        <v>67</v>
      </c>
      <c r="I132" s="83" t="s">
        <v>124</v>
      </c>
    </row>
    <row r="133" spans="1:308" ht="48">
      <c r="A133" s="332">
        <v>5795901</v>
      </c>
      <c r="B133" s="513">
        <f>2695+18</f>
        <v>2713</v>
      </c>
      <c r="C133" s="81" t="s">
        <v>1474</v>
      </c>
      <c r="D133" s="387" t="s">
        <v>145</v>
      </c>
      <c r="E133" s="387" t="s">
        <v>1471</v>
      </c>
      <c r="F133" s="387">
        <v>10000096170</v>
      </c>
      <c r="G133" s="388">
        <v>100</v>
      </c>
      <c r="H133" s="389" t="s">
        <v>102</v>
      </c>
      <c r="I133" s="83" t="s">
        <v>124</v>
      </c>
    </row>
    <row r="134" spans="1:308" ht="60">
      <c r="A134" s="334">
        <v>1066203</v>
      </c>
      <c r="B134" s="527">
        <v>51</v>
      </c>
      <c r="C134" s="81" t="s">
        <v>1475</v>
      </c>
      <c r="D134" s="387" t="s">
        <v>145</v>
      </c>
      <c r="E134" s="387" t="s">
        <v>1471</v>
      </c>
      <c r="F134" s="387">
        <v>10000055327</v>
      </c>
      <c r="G134" s="388">
        <v>96</v>
      </c>
      <c r="H134" s="389" t="s">
        <v>1476</v>
      </c>
      <c r="I134" s="83" t="s">
        <v>124</v>
      </c>
    </row>
    <row r="135" spans="1:308" ht="40.049999999999997" customHeight="1">
      <c r="A135" s="332">
        <v>7423908</v>
      </c>
      <c r="B135" s="513">
        <v>1184</v>
      </c>
      <c r="C135" s="81" t="s">
        <v>1477</v>
      </c>
      <c r="D135" s="387" t="s">
        <v>145</v>
      </c>
      <c r="E135" s="387" t="s">
        <v>1471</v>
      </c>
      <c r="F135" s="387">
        <v>10000015230</v>
      </c>
      <c r="G135" s="388">
        <v>160</v>
      </c>
      <c r="H135" s="389" t="s">
        <v>102</v>
      </c>
      <c r="I135" s="83" t="s">
        <v>124</v>
      </c>
    </row>
    <row r="136" spans="1:308" s="108" customFormat="1" ht="24">
      <c r="A136" s="313">
        <v>1199931</v>
      </c>
      <c r="B136" s="518">
        <v>205</v>
      </c>
      <c r="C136" s="315" t="s">
        <v>1478</v>
      </c>
      <c r="D136" s="169" t="s">
        <v>145</v>
      </c>
      <c r="E136" s="169" t="s">
        <v>1471</v>
      </c>
      <c r="F136" s="395">
        <v>10000059993</v>
      </c>
      <c r="G136" s="390">
        <v>119</v>
      </c>
      <c r="H136" s="391" t="s">
        <v>209</v>
      </c>
      <c r="I136" s="10" t="s">
        <v>124</v>
      </c>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s="146"/>
      <c r="AZ136" s="146"/>
      <c r="BA136" s="146"/>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6"/>
      <c r="CB136" s="146"/>
      <c r="CC136" s="146"/>
      <c r="CD136" s="146"/>
      <c r="CE136" s="146"/>
      <c r="CF136" s="146"/>
      <c r="CG136" s="146"/>
      <c r="CH136" s="146"/>
      <c r="CI136" s="146"/>
      <c r="CJ136" s="146"/>
      <c r="CK136" s="146"/>
      <c r="CL136" s="146"/>
      <c r="CM136" s="146"/>
      <c r="CN136" s="146"/>
      <c r="CO136" s="146"/>
      <c r="CP136" s="146"/>
      <c r="CQ136" s="146"/>
      <c r="CR136" s="146"/>
      <c r="CS136" s="146"/>
      <c r="CT136" s="146"/>
      <c r="CU136" s="146"/>
      <c r="CV136" s="146"/>
      <c r="CW136" s="146"/>
      <c r="CX136" s="146"/>
      <c r="CY136" s="146"/>
      <c r="CZ136" s="146"/>
      <c r="DA136" s="146"/>
      <c r="DB136" s="146"/>
      <c r="DC136" s="146"/>
      <c r="DD136" s="146"/>
      <c r="DE136" s="146"/>
      <c r="DF136" s="146"/>
      <c r="DG136" s="146"/>
      <c r="DH136" s="146"/>
      <c r="DI136" s="146"/>
      <c r="DJ136" s="146"/>
      <c r="DK136" s="146"/>
      <c r="DL136" s="146"/>
      <c r="DM136" s="146"/>
      <c r="DN136" s="146"/>
      <c r="DO136" s="146"/>
      <c r="DP136" s="146"/>
      <c r="DQ136" s="146"/>
      <c r="DR136" s="146"/>
      <c r="DS136" s="146"/>
      <c r="DT136" s="146"/>
      <c r="DU136" s="146"/>
      <c r="DV136" s="146"/>
      <c r="DW136" s="146"/>
      <c r="DX136" s="146"/>
      <c r="DY136" s="146"/>
      <c r="DZ136" s="146"/>
      <c r="EA136" s="146"/>
      <c r="EB136" s="146"/>
      <c r="EC136" s="146"/>
      <c r="ED136" s="146"/>
      <c r="EE136" s="146"/>
      <c r="EF136" s="146"/>
      <c r="EG136" s="146"/>
      <c r="EH136" s="146"/>
      <c r="EI136" s="146"/>
      <c r="EJ136" s="146"/>
      <c r="EK136" s="146"/>
      <c r="EL136" s="146"/>
      <c r="EM136" s="146"/>
      <c r="EN136" s="146"/>
      <c r="EO136" s="146"/>
      <c r="EP136" s="146"/>
      <c r="EQ136" s="146"/>
      <c r="ER136" s="146"/>
      <c r="ES136" s="146"/>
      <c r="ET136" s="146"/>
      <c r="EU136" s="146"/>
      <c r="EV136" s="146"/>
      <c r="EW136" s="146"/>
      <c r="EX136" s="146"/>
      <c r="EY136" s="146"/>
      <c r="EZ136" s="146"/>
      <c r="FA136" s="146"/>
      <c r="FB136" s="146"/>
      <c r="FC136" s="146"/>
      <c r="FD136" s="146"/>
      <c r="FE136" s="146"/>
      <c r="FF136" s="146"/>
      <c r="FG136" s="146"/>
      <c r="FH136" s="146"/>
      <c r="FI136" s="146"/>
      <c r="FJ136" s="146"/>
      <c r="FK136" s="146"/>
      <c r="FL136" s="146"/>
      <c r="FM136" s="146"/>
      <c r="FN136" s="146"/>
      <c r="FO136" s="146"/>
      <c r="FP136" s="146"/>
      <c r="FQ136" s="146"/>
      <c r="FR136" s="146"/>
      <c r="FS136" s="146"/>
      <c r="FT136" s="146"/>
      <c r="FU136" s="146"/>
      <c r="FV136" s="146"/>
      <c r="FW136" s="146"/>
      <c r="FX136" s="146"/>
      <c r="FY136" s="146"/>
      <c r="FZ136" s="146"/>
      <c r="GA136" s="146"/>
      <c r="GB136" s="146"/>
      <c r="GC136" s="146"/>
      <c r="GD136" s="146"/>
      <c r="GE136" s="146"/>
      <c r="GF136" s="146"/>
      <c r="GG136" s="146"/>
      <c r="GH136" s="146"/>
      <c r="GI136" s="146"/>
      <c r="GJ136" s="146"/>
      <c r="GK136" s="146"/>
      <c r="GL136" s="146"/>
      <c r="GM136" s="146"/>
      <c r="GN136" s="146"/>
      <c r="GO136" s="146"/>
      <c r="GP136" s="146"/>
      <c r="GQ136" s="146"/>
      <c r="GR136" s="146"/>
      <c r="GS136" s="146"/>
      <c r="GT136" s="146"/>
      <c r="GU136" s="146"/>
      <c r="GV136" s="146"/>
      <c r="GW136" s="146"/>
      <c r="GX136" s="146"/>
      <c r="GY136" s="146"/>
      <c r="GZ136" s="146"/>
      <c r="HA136" s="146"/>
      <c r="HB136" s="146"/>
      <c r="HC136" s="146"/>
      <c r="HD136" s="146"/>
      <c r="HE136" s="146"/>
      <c r="HF136" s="146"/>
      <c r="HG136" s="146"/>
      <c r="HH136" s="146"/>
      <c r="HI136" s="146"/>
      <c r="HJ136" s="146"/>
      <c r="HK136" s="146"/>
      <c r="HL136" s="146"/>
      <c r="HM136" s="146"/>
      <c r="HN136" s="146"/>
      <c r="HO136" s="146"/>
      <c r="HP136" s="146"/>
      <c r="HQ136" s="146"/>
      <c r="HR136" s="146"/>
      <c r="HS136" s="146"/>
      <c r="HT136" s="146"/>
      <c r="HU136" s="146"/>
      <c r="HV136" s="146"/>
      <c r="HW136" s="146"/>
      <c r="HX136" s="146"/>
      <c r="HY136" s="146"/>
      <c r="HZ136" s="146"/>
      <c r="IA136" s="146"/>
      <c r="IB136" s="146"/>
      <c r="IC136" s="146"/>
      <c r="ID136" s="146"/>
      <c r="IE136" s="146"/>
      <c r="IF136" s="146"/>
      <c r="IG136" s="146"/>
      <c r="IH136" s="146"/>
      <c r="II136" s="146"/>
      <c r="IJ136" s="146"/>
      <c r="IK136" s="146"/>
      <c r="IL136" s="146"/>
      <c r="IM136" s="146"/>
      <c r="IN136" s="146"/>
      <c r="IO136" s="146"/>
      <c r="IP136" s="146"/>
      <c r="IQ136" s="146"/>
      <c r="IR136" s="146"/>
      <c r="IS136" s="146"/>
      <c r="IT136" s="146"/>
      <c r="IU136" s="146"/>
      <c r="IV136" s="146"/>
      <c r="IW136" s="146"/>
      <c r="IX136" s="146"/>
      <c r="IY136" s="146"/>
      <c r="IZ136" s="146"/>
      <c r="JA136" s="146"/>
      <c r="JB136" s="146"/>
      <c r="JC136" s="146"/>
      <c r="JD136" s="146"/>
      <c r="JE136" s="146"/>
      <c r="JF136" s="146"/>
      <c r="JG136" s="146"/>
      <c r="JH136" s="146"/>
      <c r="JI136" s="146"/>
      <c r="JJ136" s="146"/>
      <c r="JK136" s="146"/>
      <c r="JL136" s="146"/>
      <c r="JM136" s="146"/>
      <c r="JN136" s="146"/>
      <c r="JO136" s="146"/>
      <c r="JP136" s="146"/>
      <c r="JQ136" s="146"/>
      <c r="JR136" s="146"/>
      <c r="JS136" s="146"/>
      <c r="JT136" s="146"/>
      <c r="JU136" s="146"/>
      <c r="JV136" s="146"/>
      <c r="JW136" s="146"/>
      <c r="JX136" s="146"/>
      <c r="JY136" s="146"/>
      <c r="JZ136" s="146"/>
      <c r="KA136" s="146"/>
      <c r="KB136" s="146"/>
      <c r="KC136" s="146"/>
      <c r="KD136" s="146"/>
      <c r="KE136" s="146"/>
      <c r="KF136" s="146"/>
      <c r="KG136" s="146"/>
      <c r="KH136" s="146"/>
      <c r="KI136" s="146"/>
      <c r="KJ136" s="146"/>
      <c r="KK136" s="146"/>
      <c r="KL136" s="146"/>
      <c r="KM136" s="146"/>
      <c r="KN136" s="146"/>
      <c r="KO136" s="146"/>
      <c r="KP136" s="146"/>
      <c r="KQ136" s="146"/>
      <c r="KR136" s="146"/>
      <c r="KS136" s="146"/>
      <c r="KT136" s="146"/>
      <c r="KU136" s="146"/>
      <c r="KV136" s="146"/>
    </row>
    <row r="137" spans="1:308" ht="40.049999999999997" customHeight="1">
      <c r="A137" s="332">
        <v>8830093</v>
      </c>
      <c r="B137" s="513">
        <v>1255</v>
      </c>
      <c r="C137" s="59" t="s">
        <v>1479</v>
      </c>
      <c r="D137" s="169" t="s">
        <v>145</v>
      </c>
      <c r="E137" s="169" t="s">
        <v>1471</v>
      </c>
      <c r="F137" s="462">
        <v>10000008737</v>
      </c>
      <c r="G137" s="509">
        <v>267</v>
      </c>
      <c r="H137" s="382" t="s">
        <v>129</v>
      </c>
      <c r="I137" s="83" t="s">
        <v>124</v>
      </c>
    </row>
    <row r="138" spans="1:308" ht="48">
      <c r="A138" s="332">
        <v>379446</v>
      </c>
      <c r="B138" s="513">
        <v>760</v>
      </c>
      <c r="C138" s="81" t="s">
        <v>1480</v>
      </c>
      <c r="D138" s="387" t="s">
        <v>145</v>
      </c>
      <c r="E138" s="387" t="s">
        <v>1471</v>
      </c>
      <c r="F138" s="387">
        <v>10000073050</v>
      </c>
      <c r="G138" s="392">
        <v>175</v>
      </c>
      <c r="H138" s="393" t="s">
        <v>1481</v>
      </c>
      <c r="I138" s="83" t="s">
        <v>124</v>
      </c>
    </row>
    <row r="139" spans="1:308" ht="23.25" customHeight="1">
      <c r="A139" s="332">
        <v>5949102</v>
      </c>
      <c r="B139" s="513">
        <v>360</v>
      </c>
      <c r="C139" s="81" t="s">
        <v>1482</v>
      </c>
      <c r="D139" s="387" t="s">
        <v>145</v>
      </c>
      <c r="E139" s="387" t="s">
        <v>1471</v>
      </c>
      <c r="F139" s="387">
        <v>10000013740</v>
      </c>
      <c r="G139" s="394">
        <v>142</v>
      </c>
      <c r="H139" s="389" t="s">
        <v>134</v>
      </c>
      <c r="I139" s="83" t="s">
        <v>124</v>
      </c>
    </row>
    <row r="140" spans="1:308" ht="40.049999999999997" customHeight="1">
      <c r="A140" s="337">
        <v>1007532</v>
      </c>
      <c r="B140" s="520">
        <v>48</v>
      </c>
      <c r="C140" s="81" t="s">
        <v>1483</v>
      </c>
      <c r="D140" s="387" t="s">
        <v>145</v>
      </c>
      <c r="E140" s="387" t="s">
        <v>1484</v>
      </c>
      <c r="F140" s="396">
        <v>10000055325</v>
      </c>
      <c r="G140" s="388">
        <v>80</v>
      </c>
      <c r="H140" s="389" t="s">
        <v>1485</v>
      </c>
      <c r="I140" s="83" t="s">
        <v>124</v>
      </c>
    </row>
    <row r="141" spans="1:308" s="108" customFormat="1" ht="20.399999999999999" customHeight="1">
      <c r="A141" s="304"/>
      <c r="B141" s="526"/>
      <c r="C141" s="429" t="s">
        <v>2467</v>
      </c>
      <c r="D141" s="85"/>
      <c r="E141" s="85"/>
      <c r="F141" s="154"/>
      <c r="G141" s="148"/>
      <c r="H141" s="148"/>
      <c r="I141" s="148"/>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s="146"/>
      <c r="AZ141" s="146"/>
      <c r="BA141" s="146"/>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c r="CQ141" s="146"/>
      <c r="CR141" s="146"/>
      <c r="CS141" s="146"/>
      <c r="CT141" s="146"/>
      <c r="CU141" s="146"/>
      <c r="CV141" s="146"/>
      <c r="CW141" s="146"/>
      <c r="CX141" s="146"/>
      <c r="CY141" s="146"/>
      <c r="CZ141" s="146"/>
      <c r="DA141" s="146"/>
      <c r="DB141" s="146"/>
      <c r="DC141" s="146"/>
      <c r="DD141" s="146"/>
      <c r="DE141" s="146"/>
      <c r="DF141" s="146"/>
      <c r="DG141" s="146"/>
      <c r="DH141" s="146"/>
      <c r="DI141" s="146"/>
      <c r="DJ141" s="146"/>
      <c r="DK141" s="146"/>
      <c r="DL141" s="146"/>
      <c r="DM141" s="146"/>
      <c r="DN141" s="146"/>
      <c r="DO141" s="146"/>
      <c r="DP141" s="146"/>
      <c r="DQ141" s="146"/>
      <c r="DR141" s="146"/>
      <c r="DS141" s="146"/>
      <c r="DT141" s="146"/>
      <c r="DU141" s="146"/>
      <c r="DV141" s="146"/>
      <c r="DW141" s="146"/>
      <c r="DX141" s="146"/>
      <c r="DY141" s="146"/>
      <c r="DZ141" s="146"/>
      <c r="EA141" s="146"/>
      <c r="EB141" s="146"/>
      <c r="EC141" s="146"/>
      <c r="ED141" s="146"/>
      <c r="EE141" s="146"/>
      <c r="EF141" s="146"/>
      <c r="EG141" s="146"/>
      <c r="EH141" s="146"/>
      <c r="EI141" s="146"/>
      <c r="EJ141" s="146"/>
      <c r="EK141" s="146"/>
      <c r="EL141" s="146"/>
      <c r="EM141" s="146"/>
      <c r="EN141" s="146"/>
      <c r="EO141" s="146"/>
      <c r="EP141" s="146"/>
      <c r="EQ141" s="146"/>
      <c r="ER141" s="146"/>
      <c r="ES141" s="146"/>
      <c r="ET141" s="146"/>
      <c r="EU141" s="146"/>
      <c r="EV141" s="146"/>
      <c r="EW141" s="146"/>
      <c r="EX141" s="146"/>
      <c r="EY141" s="146"/>
      <c r="EZ141" s="146"/>
      <c r="FA141" s="146"/>
      <c r="FB141" s="146"/>
      <c r="FC141" s="146"/>
      <c r="FD141" s="146"/>
      <c r="FE141" s="146"/>
      <c r="FF141" s="146"/>
      <c r="FG141" s="146"/>
      <c r="FH141" s="146"/>
      <c r="FI141" s="146"/>
      <c r="FJ141" s="146"/>
      <c r="FK141" s="146"/>
      <c r="FL141" s="146"/>
      <c r="FM141" s="146"/>
      <c r="FN141" s="146"/>
      <c r="FO141" s="146"/>
      <c r="FP141" s="146"/>
      <c r="FQ141" s="146"/>
      <c r="FR141" s="146"/>
      <c r="FS141" s="146"/>
      <c r="FT141" s="146"/>
      <c r="FU141" s="146"/>
      <c r="FV141" s="146"/>
      <c r="FW141" s="146"/>
      <c r="FX141" s="146"/>
      <c r="FY141" s="146"/>
      <c r="FZ141" s="146"/>
      <c r="GA141" s="146"/>
      <c r="GB141" s="146"/>
      <c r="GC141" s="146"/>
      <c r="GD141" s="146"/>
      <c r="GE141" s="146"/>
      <c r="GF141" s="146"/>
      <c r="GG141" s="146"/>
      <c r="GH141" s="146"/>
      <c r="GI141" s="146"/>
      <c r="GJ141" s="146"/>
      <c r="GK141" s="146"/>
      <c r="GL141" s="146"/>
      <c r="GM141" s="146"/>
      <c r="GN141" s="146"/>
      <c r="GO141" s="146"/>
      <c r="GP141" s="146"/>
      <c r="GQ141" s="146"/>
      <c r="GR141" s="146"/>
      <c r="GS141" s="146"/>
      <c r="GT141" s="146"/>
      <c r="GU141" s="146"/>
      <c r="GV141" s="146"/>
      <c r="GW141" s="146"/>
      <c r="GX141" s="146"/>
      <c r="GY141" s="146"/>
      <c r="GZ141" s="146"/>
      <c r="HA141" s="146"/>
      <c r="HB141" s="146"/>
      <c r="HC141" s="146"/>
      <c r="HD141" s="146"/>
      <c r="HE141" s="146"/>
      <c r="HF141" s="146"/>
      <c r="HG141" s="146"/>
      <c r="HH141" s="146"/>
      <c r="HI141" s="146"/>
      <c r="HJ141" s="146"/>
      <c r="HK141" s="146"/>
      <c r="HL141" s="146"/>
      <c r="HM141" s="146"/>
      <c r="HN141" s="146"/>
      <c r="HO141" s="146"/>
      <c r="HP141" s="146"/>
      <c r="HQ141" s="146"/>
      <c r="HR141" s="146"/>
      <c r="HS141" s="146"/>
      <c r="HT141" s="146"/>
      <c r="HU141" s="146"/>
      <c r="HV141" s="146"/>
      <c r="HW141" s="146"/>
      <c r="HX141" s="146"/>
      <c r="HY141" s="146"/>
      <c r="HZ141" s="146"/>
      <c r="IA141" s="146"/>
      <c r="IB141" s="146"/>
      <c r="IC141" s="146"/>
      <c r="ID141" s="146"/>
      <c r="IE141" s="146"/>
      <c r="IF141" s="146"/>
      <c r="IG141" s="146"/>
      <c r="IH141" s="146"/>
      <c r="II141" s="146"/>
      <c r="IJ141" s="146"/>
      <c r="IK141" s="146"/>
      <c r="IL141" s="146"/>
      <c r="IM141" s="146"/>
      <c r="IN141" s="146"/>
      <c r="IO141" s="146"/>
      <c r="IP141" s="146"/>
      <c r="IQ141" s="146"/>
      <c r="IR141" s="146"/>
      <c r="IS141" s="146"/>
      <c r="IT141" s="146"/>
      <c r="IU141" s="146"/>
      <c r="IV141" s="146"/>
      <c r="IW141" s="146"/>
      <c r="IX141" s="146"/>
      <c r="IY141" s="146"/>
      <c r="IZ141" s="146"/>
      <c r="JA141" s="146"/>
      <c r="JB141" s="146"/>
      <c r="JC141" s="146"/>
      <c r="JD141" s="146"/>
      <c r="JE141" s="146"/>
      <c r="JF141" s="146"/>
      <c r="JG141" s="146"/>
      <c r="JH141" s="146"/>
      <c r="JI141" s="146"/>
      <c r="JJ141" s="146"/>
      <c r="JK141" s="146"/>
      <c r="JL141" s="146"/>
      <c r="JM141" s="146"/>
      <c r="JN141" s="146"/>
      <c r="JO141" s="146"/>
      <c r="JP141" s="146"/>
      <c r="JQ141" s="146"/>
      <c r="JR141" s="146"/>
      <c r="JS141" s="146"/>
      <c r="JT141" s="146"/>
      <c r="JU141" s="146"/>
      <c r="JV141" s="146"/>
      <c r="JW141" s="146"/>
      <c r="JX141" s="146"/>
      <c r="JY141" s="146"/>
      <c r="JZ141" s="146"/>
      <c r="KA141" s="146"/>
      <c r="KB141" s="146"/>
      <c r="KC141" s="146"/>
      <c r="KD141" s="146"/>
      <c r="KE141" s="146"/>
      <c r="KF141" s="146"/>
      <c r="KG141" s="146"/>
      <c r="KH141" s="146"/>
      <c r="KI141" s="146"/>
      <c r="KJ141" s="146"/>
      <c r="KK141" s="146"/>
      <c r="KL141" s="146"/>
      <c r="KM141" s="146"/>
      <c r="KN141" s="146"/>
      <c r="KO141" s="146"/>
      <c r="KP141" s="146"/>
      <c r="KQ141" s="146"/>
      <c r="KR141" s="146"/>
      <c r="KS141" s="146"/>
      <c r="KT141" s="146"/>
      <c r="KU141" s="146"/>
      <c r="KV141" s="146"/>
    </row>
    <row r="142" spans="1:308" ht="24">
      <c r="A142" s="335">
        <v>1029725</v>
      </c>
      <c r="B142" s="766">
        <v>190</v>
      </c>
      <c r="C142" s="767" t="s">
        <v>1495</v>
      </c>
      <c r="D142" s="750" t="s">
        <v>1488</v>
      </c>
      <c r="E142" s="750" t="s">
        <v>743</v>
      </c>
      <c r="F142" s="768">
        <v>5202</v>
      </c>
      <c r="G142" s="60">
        <v>139</v>
      </c>
      <c r="H142" s="60" t="s">
        <v>1496</v>
      </c>
      <c r="I142" s="67" t="s">
        <v>124</v>
      </c>
    </row>
    <row r="143" spans="1:308" ht="24">
      <c r="A143" s="770"/>
      <c r="B143" s="766">
        <v>135</v>
      </c>
      <c r="C143" s="767" t="s">
        <v>2468</v>
      </c>
      <c r="D143" s="750" t="s">
        <v>1488</v>
      </c>
      <c r="E143" s="750" t="s">
        <v>743</v>
      </c>
      <c r="F143" s="769" t="s">
        <v>2469</v>
      </c>
      <c r="G143" s="60">
        <v>151</v>
      </c>
      <c r="H143" s="60" t="s">
        <v>1490</v>
      </c>
      <c r="I143" s="67" t="s">
        <v>124</v>
      </c>
    </row>
    <row r="144" spans="1:308" ht="40.049999999999997" customHeight="1">
      <c r="A144" s="301"/>
      <c r="B144" s="514"/>
      <c r="C144" s="68" t="s">
        <v>1486</v>
      </c>
      <c r="D144" s="915" t="s">
        <v>1469</v>
      </c>
      <c r="E144" s="916"/>
      <c r="F144" s="916"/>
      <c r="G144" s="916"/>
      <c r="H144" s="916"/>
      <c r="I144" s="917"/>
    </row>
    <row r="145" spans="1:308" ht="60">
      <c r="A145" s="332">
        <v>6585616</v>
      </c>
      <c r="B145" s="513">
        <v>1512</v>
      </c>
      <c r="C145" s="59" t="s">
        <v>1487</v>
      </c>
      <c r="D145" s="60" t="s">
        <v>1488</v>
      </c>
      <c r="E145" s="60" t="s">
        <v>743</v>
      </c>
      <c r="F145" s="60" t="s">
        <v>1489</v>
      </c>
      <c r="G145" s="60">
        <v>151</v>
      </c>
      <c r="H145" s="60" t="s">
        <v>1490</v>
      </c>
      <c r="I145" s="67" t="s">
        <v>124</v>
      </c>
    </row>
    <row r="146" spans="1:308" ht="24">
      <c r="A146" s="337">
        <v>9918871</v>
      </c>
      <c r="B146" s="520">
        <v>284</v>
      </c>
      <c r="C146" s="59" t="s">
        <v>1491</v>
      </c>
      <c r="D146" s="60" t="s">
        <v>1488</v>
      </c>
      <c r="E146" s="60" t="s">
        <v>743</v>
      </c>
      <c r="F146" s="61" t="s">
        <v>1492</v>
      </c>
      <c r="G146" s="60">
        <v>192</v>
      </c>
      <c r="H146" s="60" t="s">
        <v>67</v>
      </c>
      <c r="I146" s="67" t="s">
        <v>124</v>
      </c>
    </row>
    <row r="147" spans="1:308" s="108" customFormat="1" ht="37.799999999999997" customHeight="1">
      <c r="A147" s="335">
        <v>1096708</v>
      </c>
      <c r="B147" s="519">
        <v>691</v>
      </c>
      <c r="C147" s="54" t="s">
        <v>1493</v>
      </c>
      <c r="D147" s="60" t="s">
        <v>1488</v>
      </c>
      <c r="E147" s="60" t="s">
        <v>743</v>
      </c>
      <c r="F147" s="25" t="s">
        <v>1494</v>
      </c>
      <c r="G147" s="23">
        <v>173</v>
      </c>
      <c r="H147" s="397" t="s">
        <v>2236</v>
      </c>
      <c r="I147" s="67" t="s">
        <v>124</v>
      </c>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s="146"/>
      <c r="AZ147" s="146"/>
      <c r="BA147" s="146"/>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6"/>
      <c r="CB147" s="146"/>
      <c r="CC147" s="146"/>
      <c r="CD147" s="146"/>
      <c r="CE147" s="146"/>
      <c r="CF147" s="146"/>
      <c r="CG147" s="146"/>
      <c r="CH147" s="146"/>
      <c r="CI147" s="146"/>
      <c r="CJ147" s="146"/>
      <c r="CK147" s="146"/>
      <c r="CL147" s="146"/>
      <c r="CM147" s="146"/>
      <c r="CN147" s="146"/>
      <c r="CO147" s="146"/>
      <c r="CP147" s="146"/>
      <c r="CQ147" s="146"/>
      <c r="CR147" s="146"/>
      <c r="CS147" s="146"/>
      <c r="CT147" s="146"/>
      <c r="CU147" s="146"/>
      <c r="CV147" s="146"/>
      <c r="CW147" s="146"/>
      <c r="CX147" s="146"/>
      <c r="CY147" s="146"/>
      <c r="CZ147" s="146"/>
      <c r="DA147" s="146"/>
      <c r="DB147" s="146"/>
      <c r="DC147" s="146"/>
      <c r="DD147" s="146"/>
      <c r="DE147" s="146"/>
      <c r="DF147" s="146"/>
      <c r="DG147" s="146"/>
      <c r="DH147" s="146"/>
      <c r="DI147" s="146"/>
      <c r="DJ147" s="146"/>
      <c r="DK147" s="146"/>
      <c r="DL147" s="146"/>
      <c r="DM147" s="146"/>
      <c r="DN147" s="146"/>
      <c r="DO147" s="146"/>
      <c r="DP147" s="146"/>
      <c r="DQ147" s="146"/>
      <c r="DR147" s="146"/>
      <c r="DS147" s="146"/>
      <c r="DT147" s="146"/>
      <c r="DU147" s="146"/>
      <c r="DV147" s="146"/>
      <c r="DW147" s="146"/>
      <c r="DX147" s="146"/>
      <c r="DY147" s="146"/>
      <c r="DZ147" s="146"/>
      <c r="EA147" s="146"/>
      <c r="EB147" s="146"/>
      <c r="EC147" s="146"/>
      <c r="ED147" s="146"/>
      <c r="EE147" s="146"/>
      <c r="EF147" s="146"/>
      <c r="EG147" s="146"/>
      <c r="EH147" s="146"/>
      <c r="EI147" s="146"/>
      <c r="EJ147" s="146"/>
      <c r="EK147" s="146"/>
      <c r="EL147" s="146"/>
      <c r="EM147" s="146"/>
      <c r="EN147" s="146"/>
      <c r="EO147" s="146"/>
      <c r="EP147" s="146"/>
      <c r="EQ147" s="146"/>
      <c r="ER147" s="146"/>
      <c r="ES147" s="146"/>
      <c r="ET147" s="146"/>
      <c r="EU147" s="146"/>
      <c r="EV147" s="146"/>
      <c r="EW147" s="146"/>
      <c r="EX147" s="146"/>
      <c r="EY147" s="146"/>
      <c r="EZ147" s="146"/>
      <c r="FA147" s="146"/>
      <c r="FB147" s="146"/>
      <c r="FC147" s="146"/>
      <c r="FD147" s="146"/>
      <c r="FE147" s="146"/>
      <c r="FF147" s="146"/>
      <c r="FG147" s="146"/>
      <c r="FH147" s="146"/>
      <c r="FI147" s="146"/>
      <c r="FJ147" s="146"/>
      <c r="FK147" s="146"/>
      <c r="FL147" s="146"/>
      <c r="FM147" s="146"/>
      <c r="FN147" s="146"/>
      <c r="FO147" s="146"/>
      <c r="FP147" s="146"/>
      <c r="FQ147" s="146"/>
      <c r="FR147" s="146"/>
      <c r="FS147" s="146"/>
      <c r="FT147" s="146"/>
      <c r="FU147" s="146"/>
      <c r="FV147" s="146"/>
      <c r="FW147" s="146"/>
      <c r="FX147" s="146"/>
      <c r="FY147" s="146"/>
      <c r="FZ147" s="146"/>
      <c r="GA147" s="146"/>
      <c r="GB147" s="146"/>
      <c r="GC147" s="146"/>
      <c r="GD147" s="146"/>
      <c r="GE147" s="146"/>
      <c r="GF147" s="146"/>
      <c r="GG147" s="146"/>
      <c r="GH147" s="146"/>
      <c r="GI147" s="146"/>
      <c r="GJ147" s="146"/>
      <c r="GK147" s="146"/>
      <c r="GL147" s="146"/>
      <c r="GM147" s="146"/>
      <c r="GN147" s="146"/>
      <c r="GO147" s="146"/>
      <c r="GP147" s="146"/>
      <c r="GQ147" s="146"/>
      <c r="GR147" s="146"/>
      <c r="GS147" s="146"/>
      <c r="GT147" s="146"/>
      <c r="GU147" s="146"/>
      <c r="GV147" s="146"/>
      <c r="GW147" s="146"/>
      <c r="GX147" s="146"/>
      <c r="GY147" s="146"/>
      <c r="GZ147" s="146"/>
      <c r="HA147" s="146"/>
      <c r="HB147" s="146"/>
      <c r="HC147" s="146"/>
      <c r="HD147" s="146"/>
      <c r="HE147" s="146"/>
      <c r="HF147" s="146"/>
      <c r="HG147" s="146"/>
      <c r="HH147" s="146"/>
      <c r="HI147" s="146"/>
      <c r="HJ147" s="146"/>
      <c r="HK147" s="146"/>
      <c r="HL147" s="146"/>
      <c r="HM147" s="146"/>
      <c r="HN147" s="146"/>
      <c r="HO147" s="146"/>
      <c r="HP147" s="146"/>
      <c r="HQ147" s="146"/>
      <c r="HR147" s="146"/>
      <c r="HS147" s="146"/>
      <c r="HT147" s="146"/>
      <c r="HU147" s="146"/>
      <c r="HV147" s="146"/>
      <c r="HW147" s="146"/>
      <c r="HX147" s="146"/>
      <c r="HY147" s="146"/>
      <c r="HZ147" s="146"/>
      <c r="IA147" s="146"/>
      <c r="IB147" s="146"/>
      <c r="IC147" s="146"/>
      <c r="ID147" s="146"/>
      <c r="IE147" s="146"/>
      <c r="IF147" s="146"/>
      <c r="IG147" s="146"/>
      <c r="IH147" s="146"/>
      <c r="II147" s="146"/>
      <c r="IJ147" s="146"/>
      <c r="IK147" s="146"/>
      <c r="IL147" s="146"/>
      <c r="IM147" s="146"/>
      <c r="IN147" s="146"/>
      <c r="IO147" s="146"/>
      <c r="IP147" s="146"/>
      <c r="IQ147" s="146"/>
      <c r="IR147" s="146"/>
      <c r="IS147" s="146"/>
      <c r="IT147" s="146"/>
      <c r="IU147" s="146"/>
      <c r="IV147" s="146"/>
      <c r="IW147" s="146"/>
      <c r="IX147" s="146"/>
      <c r="IY147" s="146"/>
      <c r="IZ147" s="146"/>
      <c r="JA147" s="146"/>
      <c r="JB147" s="146"/>
      <c r="JC147" s="146"/>
      <c r="JD147" s="146"/>
      <c r="JE147" s="146"/>
      <c r="JF147" s="146"/>
      <c r="JG147" s="146"/>
      <c r="JH147" s="146"/>
      <c r="JI147" s="146"/>
      <c r="JJ147" s="146"/>
      <c r="JK147" s="146"/>
      <c r="JL147" s="146"/>
      <c r="JM147" s="146"/>
      <c r="JN147" s="146"/>
      <c r="JO147" s="146"/>
      <c r="JP147" s="146"/>
      <c r="JQ147" s="146"/>
      <c r="JR147" s="146"/>
      <c r="JS147" s="146"/>
      <c r="JT147" s="146"/>
      <c r="JU147" s="146"/>
      <c r="JV147" s="146"/>
      <c r="JW147" s="146"/>
      <c r="JX147" s="146"/>
      <c r="JY147" s="146"/>
      <c r="JZ147" s="146"/>
      <c r="KA147" s="146"/>
      <c r="KB147" s="146"/>
      <c r="KC147" s="146"/>
      <c r="KD147" s="146"/>
      <c r="KE147" s="146"/>
      <c r="KF147" s="146"/>
      <c r="KG147" s="146"/>
      <c r="KH147" s="146"/>
      <c r="KI147" s="146"/>
      <c r="KJ147" s="146"/>
      <c r="KK147" s="146"/>
      <c r="KL147" s="146"/>
      <c r="KM147" s="146"/>
      <c r="KN147" s="146"/>
      <c r="KO147" s="146"/>
      <c r="KP147" s="146"/>
      <c r="KQ147" s="146"/>
      <c r="KR147" s="146"/>
      <c r="KS147" s="146"/>
      <c r="KT147" s="146"/>
      <c r="KU147" s="146"/>
      <c r="KV147" s="146"/>
    </row>
    <row r="148" spans="1:308" ht="40.049999999999997" customHeight="1">
      <c r="A148" s="301"/>
      <c r="B148" s="514"/>
      <c r="C148" s="68" t="s">
        <v>2473</v>
      </c>
      <c r="D148" s="909" t="s">
        <v>1469</v>
      </c>
      <c r="E148" s="910"/>
      <c r="F148" s="910"/>
      <c r="G148" s="910"/>
      <c r="H148" s="910"/>
      <c r="I148" s="911"/>
    </row>
    <row r="149" spans="1:308" ht="40.049999999999997" customHeight="1">
      <c r="A149" s="332"/>
      <c r="B149" s="737">
        <v>32</v>
      </c>
      <c r="C149" s="771" t="s">
        <v>2475</v>
      </c>
      <c r="D149" s="771" t="s">
        <v>2476</v>
      </c>
      <c r="E149" s="772" t="s">
        <v>2477</v>
      </c>
      <c r="F149" s="773" t="s">
        <v>2474</v>
      </c>
      <c r="G149" s="774">
        <v>160</v>
      </c>
      <c r="H149" s="774">
        <v>2.75</v>
      </c>
      <c r="I149" s="564" t="s">
        <v>313</v>
      </c>
    </row>
    <row r="150" spans="1:308" ht="40.049999999999997" customHeight="1">
      <c r="A150" s="332"/>
      <c r="B150" s="737">
        <v>40</v>
      </c>
      <c r="C150" s="775" t="s">
        <v>2483</v>
      </c>
      <c r="D150" s="771" t="s">
        <v>2476</v>
      </c>
      <c r="E150" s="772" t="s">
        <v>2477</v>
      </c>
      <c r="F150" s="746" t="s">
        <v>2478</v>
      </c>
      <c r="G150" s="746">
        <v>228.57</v>
      </c>
      <c r="H150" s="744">
        <v>2.1</v>
      </c>
      <c r="I150" s="564" t="s">
        <v>313</v>
      </c>
    </row>
    <row r="151" spans="1:308" s="108" customFormat="1" ht="37.799999999999997" customHeight="1">
      <c r="A151" s="335"/>
      <c r="B151" s="766">
        <v>105</v>
      </c>
      <c r="C151" s="775" t="s">
        <v>2482</v>
      </c>
      <c r="D151" s="771" t="s">
        <v>2476</v>
      </c>
      <c r="E151" s="772" t="s">
        <v>2477</v>
      </c>
      <c r="F151" s="746" t="s">
        <v>2479</v>
      </c>
      <c r="G151" s="746">
        <v>160</v>
      </c>
      <c r="H151" s="744">
        <v>3</v>
      </c>
      <c r="I151" s="564" t="s">
        <v>120</v>
      </c>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s="146"/>
      <c r="AZ151" s="146"/>
      <c r="BA151" s="146"/>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6"/>
      <c r="CB151" s="146"/>
      <c r="CC151" s="146"/>
      <c r="CD151" s="146"/>
      <c r="CE151" s="146"/>
      <c r="CF151" s="146"/>
      <c r="CG151" s="146"/>
      <c r="CH151" s="146"/>
      <c r="CI151" s="146"/>
      <c r="CJ151" s="146"/>
      <c r="CK151" s="146"/>
      <c r="CL151" s="146"/>
      <c r="CM151" s="146"/>
      <c r="CN151" s="146"/>
      <c r="CO151" s="146"/>
      <c r="CP151" s="146"/>
      <c r="CQ151" s="146"/>
      <c r="CR151" s="146"/>
      <c r="CS151" s="146"/>
      <c r="CT151" s="146"/>
      <c r="CU151" s="146"/>
      <c r="CV151" s="146"/>
      <c r="CW151" s="146"/>
      <c r="CX151" s="146"/>
      <c r="CY151" s="146"/>
      <c r="CZ151" s="146"/>
      <c r="DA151" s="146"/>
      <c r="DB151" s="146"/>
      <c r="DC151" s="146"/>
      <c r="DD151" s="146"/>
      <c r="DE151" s="146"/>
      <c r="DF151" s="146"/>
      <c r="DG151" s="146"/>
      <c r="DH151" s="146"/>
      <c r="DI151" s="146"/>
      <c r="DJ151" s="146"/>
      <c r="DK151" s="146"/>
      <c r="DL151" s="146"/>
      <c r="DM151" s="146"/>
      <c r="DN151" s="146"/>
      <c r="DO151" s="146"/>
      <c r="DP151" s="146"/>
      <c r="DQ151" s="146"/>
      <c r="DR151" s="146"/>
      <c r="DS151" s="146"/>
      <c r="DT151" s="146"/>
      <c r="DU151" s="146"/>
      <c r="DV151" s="146"/>
      <c r="DW151" s="146"/>
      <c r="DX151" s="146"/>
      <c r="DY151" s="146"/>
      <c r="DZ151" s="146"/>
      <c r="EA151" s="146"/>
      <c r="EB151" s="146"/>
      <c r="EC151" s="146"/>
      <c r="ED151" s="146"/>
      <c r="EE151" s="146"/>
      <c r="EF151" s="146"/>
      <c r="EG151" s="146"/>
      <c r="EH151" s="146"/>
      <c r="EI151" s="146"/>
      <c r="EJ151" s="146"/>
      <c r="EK151" s="146"/>
      <c r="EL151" s="146"/>
      <c r="EM151" s="146"/>
      <c r="EN151" s="146"/>
      <c r="EO151" s="146"/>
      <c r="EP151" s="146"/>
      <c r="EQ151" s="146"/>
      <c r="ER151" s="146"/>
      <c r="ES151" s="146"/>
      <c r="ET151" s="146"/>
      <c r="EU151" s="146"/>
      <c r="EV151" s="146"/>
      <c r="EW151" s="146"/>
      <c r="EX151" s="146"/>
      <c r="EY151" s="146"/>
      <c r="EZ151" s="146"/>
      <c r="FA151" s="146"/>
      <c r="FB151" s="146"/>
      <c r="FC151" s="146"/>
      <c r="FD151" s="146"/>
      <c r="FE151" s="146"/>
      <c r="FF151" s="146"/>
      <c r="FG151" s="146"/>
      <c r="FH151" s="146"/>
      <c r="FI151" s="146"/>
      <c r="FJ151" s="146"/>
      <c r="FK151" s="146"/>
      <c r="FL151" s="146"/>
      <c r="FM151" s="146"/>
      <c r="FN151" s="146"/>
      <c r="FO151" s="146"/>
      <c r="FP151" s="146"/>
      <c r="FQ151" s="146"/>
      <c r="FR151" s="146"/>
      <c r="FS151" s="146"/>
      <c r="FT151" s="146"/>
      <c r="FU151" s="146"/>
      <c r="FV151" s="146"/>
      <c r="FW151" s="146"/>
      <c r="FX151" s="146"/>
      <c r="FY151" s="146"/>
      <c r="FZ151" s="146"/>
      <c r="GA151" s="146"/>
      <c r="GB151" s="146"/>
      <c r="GC151" s="146"/>
      <c r="GD151" s="146"/>
      <c r="GE151" s="146"/>
      <c r="GF151" s="146"/>
      <c r="GG151" s="146"/>
      <c r="GH151" s="146"/>
      <c r="GI151" s="146"/>
      <c r="GJ151" s="146"/>
      <c r="GK151" s="146"/>
      <c r="GL151" s="146"/>
      <c r="GM151" s="146"/>
      <c r="GN151" s="146"/>
      <c r="GO151" s="146"/>
      <c r="GP151" s="146"/>
      <c r="GQ151" s="146"/>
      <c r="GR151" s="146"/>
      <c r="GS151" s="146"/>
      <c r="GT151" s="146"/>
      <c r="GU151" s="146"/>
      <c r="GV151" s="146"/>
      <c r="GW151" s="146"/>
      <c r="GX151" s="146"/>
      <c r="GY151" s="146"/>
      <c r="GZ151" s="146"/>
      <c r="HA151" s="146"/>
      <c r="HB151" s="146"/>
      <c r="HC151" s="146"/>
      <c r="HD151" s="146"/>
      <c r="HE151" s="146"/>
      <c r="HF151" s="146"/>
      <c r="HG151" s="146"/>
      <c r="HH151" s="146"/>
      <c r="HI151" s="146"/>
      <c r="HJ151" s="146"/>
      <c r="HK151" s="146"/>
      <c r="HL151" s="146"/>
      <c r="HM151" s="146"/>
      <c r="HN151" s="146"/>
      <c r="HO151" s="146"/>
      <c r="HP151" s="146"/>
      <c r="HQ151" s="146"/>
      <c r="HR151" s="146"/>
      <c r="HS151" s="146"/>
      <c r="HT151" s="146"/>
      <c r="HU151" s="146"/>
      <c r="HV151" s="146"/>
      <c r="HW151" s="146"/>
      <c r="HX151" s="146"/>
      <c r="HY151" s="146"/>
      <c r="HZ151" s="146"/>
      <c r="IA151" s="146"/>
      <c r="IB151" s="146"/>
      <c r="IC151" s="146"/>
      <c r="ID151" s="146"/>
      <c r="IE151" s="146"/>
      <c r="IF151" s="146"/>
      <c r="IG151" s="146"/>
      <c r="IH151" s="146"/>
      <c r="II151" s="146"/>
      <c r="IJ151" s="146"/>
      <c r="IK151" s="146"/>
      <c r="IL151" s="146"/>
      <c r="IM151" s="146"/>
      <c r="IN151" s="146"/>
      <c r="IO151" s="146"/>
      <c r="IP151" s="146"/>
      <c r="IQ151" s="146"/>
      <c r="IR151" s="146"/>
      <c r="IS151" s="146"/>
      <c r="IT151" s="146"/>
      <c r="IU151" s="146"/>
      <c r="IV151" s="146"/>
      <c r="IW151" s="146"/>
      <c r="IX151" s="146"/>
      <c r="IY151" s="146"/>
      <c r="IZ151" s="146"/>
      <c r="JA151" s="146"/>
      <c r="JB151" s="146"/>
      <c r="JC151" s="146"/>
      <c r="JD151" s="146"/>
      <c r="JE151" s="146"/>
      <c r="JF151" s="146"/>
      <c r="JG151" s="146"/>
      <c r="JH151" s="146"/>
      <c r="JI151" s="146"/>
      <c r="JJ151" s="146"/>
      <c r="JK151" s="146"/>
      <c r="JL151" s="146"/>
      <c r="JM151" s="146"/>
      <c r="JN151" s="146"/>
      <c r="JO151" s="146"/>
      <c r="JP151" s="146"/>
      <c r="JQ151" s="146"/>
      <c r="JR151" s="146"/>
      <c r="JS151" s="146"/>
      <c r="JT151" s="146"/>
      <c r="JU151" s="146"/>
      <c r="JV151" s="146"/>
      <c r="JW151" s="146"/>
      <c r="JX151" s="146"/>
      <c r="JY151" s="146"/>
      <c r="JZ151" s="146"/>
      <c r="KA151" s="146"/>
      <c r="KB151" s="146"/>
      <c r="KC151" s="146"/>
      <c r="KD151" s="146"/>
      <c r="KE151" s="146"/>
      <c r="KF151" s="146"/>
      <c r="KG151" s="146"/>
      <c r="KH151" s="146"/>
      <c r="KI151" s="146"/>
      <c r="KJ151" s="146"/>
      <c r="KK151" s="146"/>
      <c r="KL151" s="146"/>
      <c r="KM151" s="146"/>
      <c r="KN151" s="146"/>
      <c r="KO151" s="146"/>
      <c r="KP151" s="146"/>
      <c r="KQ151" s="146"/>
      <c r="KR151" s="146"/>
      <c r="KS151" s="146"/>
      <c r="KT151" s="146"/>
      <c r="KU151" s="146"/>
      <c r="KV151" s="146"/>
    </row>
    <row r="152" spans="1:308" s="108" customFormat="1" ht="37.799999999999997" customHeight="1">
      <c r="A152" s="335"/>
      <c r="B152" s="766">
        <v>52</v>
      </c>
      <c r="C152" s="771" t="s">
        <v>2480</v>
      </c>
      <c r="D152" s="771" t="s">
        <v>2476</v>
      </c>
      <c r="E152" s="772" t="s">
        <v>2477</v>
      </c>
      <c r="F152" s="773" t="s">
        <v>2481</v>
      </c>
      <c r="G152" s="774">
        <v>192</v>
      </c>
      <c r="H152" s="774">
        <v>2.5</v>
      </c>
      <c r="I152" s="564" t="s">
        <v>313</v>
      </c>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s="146"/>
      <c r="AZ152" s="146"/>
      <c r="BA152" s="146"/>
      <c r="BB152" s="146"/>
      <c r="BC152" s="146"/>
      <c r="BD152" s="146"/>
      <c r="BE152" s="146"/>
      <c r="BF152" s="146"/>
      <c r="BG152" s="146"/>
      <c r="BH152" s="146"/>
      <c r="BI152" s="146"/>
      <c r="BJ152" s="146"/>
      <c r="BK152" s="146"/>
      <c r="BL152" s="146"/>
      <c r="BM152" s="146"/>
      <c r="BN152" s="146"/>
      <c r="BO152" s="146"/>
      <c r="BP152" s="146"/>
      <c r="BQ152" s="146"/>
      <c r="BR152" s="146"/>
      <c r="BS152" s="146"/>
      <c r="BT152" s="146"/>
      <c r="BU152" s="146"/>
      <c r="BV152" s="146"/>
      <c r="BW152" s="146"/>
      <c r="BX152" s="146"/>
      <c r="BY152" s="146"/>
      <c r="BZ152" s="146"/>
      <c r="CA152" s="146"/>
      <c r="CB152" s="146"/>
      <c r="CC152" s="146"/>
      <c r="CD152" s="146"/>
      <c r="CE152" s="146"/>
      <c r="CF152" s="146"/>
      <c r="CG152" s="146"/>
      <c r="CH152" s="146"/>
      <c r="CI152" s="146"/>
      <c r="CJ152" s="146"/>
      <c r="CK152" s="146"/>
      <c r="CL152" s="146"/>
      <c r="CM152" s="146"/>
      <c r="CN152" s="146"/>
      <c r="CO152" s="146"/>
      <c r="CP152" s="146"/>
      <c r="CQ152" s="146"/>
      <c r="CR152" s="146"/>
      <c r="CS152" s="146"/>
      <c r="CT152" s="146"/>
      <c r="CU152" s="146"/>
      <c r="CV152" s="146"/>
      <c r="CW152" s="146"/>
      <c r="CX152" s="146"/>
      <c r="CY152" s="146"/>
      <c r="CZ152" s="146"/>
      <c r="DA152" s="146"/>
      <c r="DB152" s="146"/>
      <c r="DC152" s="146"/>
      <c r="DD152" s="146"/>
      <c r="DE152" s="146"/>
      <c r="DF152" s="146"/>
      <c r="DG152" s="146"/>
      <c r="DH152" s="146"/>
      <c r="DI152" s="146"/>
      <c r="DJ152" s="146"/>
      <c r="DK152" s="146"/>
      <c r="DL152" s="146"/>
      <c r="DM152" s="146"/>
      <c r="DN152" s="146"/>
      <c r="DO152" s="146"/>
      <c r="DP152" s="146"/>
      <c r="DQ152" s="146"/>
      <c r="DR152" s="146"/>
      <c r="DS152" s="146"/>
      <c r="DT152" s="146"/>
      <c r="DU152" s="146"/>
      <c r="DV152" s="146"/>
      <c r="DW152" s="146"/>
      <c r="DX152" s="146"/>
      <c r="DY152" s="146"/>
      <c r="DZ152" s="146"/>
      <c r="EA152" s="146"/>
      <c r="EB152" s="146"/>
      <c r="EC152" s="146"/>
      <c r="ED152" s="146"/>
      <c r="EE152" s="146"/>
      <c r="EF152" s="146"/>
      <c r="EG152" s="146"/>
      <c r="EH152" s="146"/>
      <c r="EI152" s="146"/>
      <c r="EJ152" s="146"/>
      <c r="EK152" s="146"/>
      <c r="EL152" s="146"/>
      <c r="EM152" s="146"/>
      <c r="EN152" s="146"/>
      <c r="EO152" s="146"/>
      <c r="EP152" s="146"/>
      <c r="EQ152" s="146"/>
      <c r="ER152" s="146"/>
      <c r="ES152" s="146"/>
      <c r="ET152" s="146"/>
      <c r="EU152" s="146"/>
      <c r="EV152" s="146"/>
      <c r="EW152" s="146"/>
      <c r="EX152" s="146"/>
      <c r="EY152" s="146"/>
      <c r="EZ152" s="146"/>
      <c r="FA152" s="146"/>
      <c r="FB152" s="146"/>
      <c r="FC152" s="146"/>
      <c r="FD152" s="146"/>
      <c r="FE152" s="146"/>
      <c r="FF152" s="146"/>
      <c r="FG152" s="146"/>
      <c r="FH152" s="146"/>
      <c r="FI152" s="146"/>
      <c r="FJ152" s="146"/>
      <c r="FK152" s="146"/>
      <c r="FL152" s="146"/>
      <c r="FM152" s="146"/>
      <c r="FN152" s="146"/>
      <c r="FO152" s="146"/>
      <c r="FP152" s="146"/>
      <c r="FQ152" s="146"/>
      <c r="FR152" s="146"/>
      <c r="FS152" s="146"/>
      <c r="FT152" s="146"/>
      <c r="FU152" s="146"/>
      <c r="FV152" s="146"/>
      <c r="FW152" s="146"/>
      <c r="FX152" s="146"/>
      <c r="FY152" s="146"/>
      <c r="FZ152" s="146"/>
      <c r="GA152" s="146"/>
      <c r="GB152" s="146"/>
      <c r="GC152" s="146"/>
      <c r="GD152" s="146"/>
      <c r="GE152" s="146"/>
      <c r="GF152" s="146"/>
      <c r="GG152" s="146"/>
      <c r="GH152" s="146"/>
      <c r="GI152" s="146"/>
      <c r="GJ152" s="146"/>
      <c r="GK152" s="146"/>
      <c r="GL152" s="146"/>
      <c r="GM152" s="146"/>
      <c r="GN152" s="146"/>
      <c r="GO152" s="146"/>
      <c r="GP152" s="146"/>
      <c r="GQ152" s="146"/>
      <c r="GR152" s="146"/>
      <c r="GS152" s="146"/>
      <c r="GT152" s="146"/>
      <c r="GU152" s="146"/>
      <c r="GV152" s="146"/>
      <c r="GW152" s="146"/>
      <c r="GX152" s="146"/>
      <c r="GY152" s="146"/>
      <c r="GZ152" s="146"/>
      <c r="HA152" s="146"/>
      <c r="HB152" s="146"/>
      <c r="HC152" s="146"/>
      <c r="HD152" s="146"/>
      <c r="HE152" s="146"/>
      <c r="HF152" s="146"/>
      <c r="HG152" s="146"/>
      <c r="HH152" s="146"/>
      <c r="HI152" s="146"/>
      <c r="HJ152" s="146"/>
      <c r="HK152" s="146"/>
      <c r="HL152" s="146"/>
      <c r="HM152" s="146"/>
      <c r="HN152" s="146"/>
      <c r="HO152" s="146"/>
      <c r="HP152" s="146"/>
      <c r="HQ152" s="146"/>
      <c r="HR152" s="146"/>
      <c r="HS152" s="146"/>
      <c r="HT152" s="146"/>
      <c r="HU152" s="146"/>
      <c r="HV152" s="146"/>
      <c r="HW152" s="146"/>
      <c r="HX152" s="146"/>
      <c r="HY152" s="146"/>
      <c r="HZ152" s="146"/>
      <c r="IA152" s="146"/>
      <c r="IB152" s="146"/>
      <c r="IC152" s="146"/>
      <c r="ID152" s="146"/>
      <c r="IE152" s="146"/>
      <c r="IF152" s="146"/>
      <c r="IG152" s="146"/>
      <c r="IH152" s="146"/>
      <c r="II152" s="146"/>
      <c r="IJ152" s="146"/>
      <c r="IK152" s="146"/>
      <c r="IL152" s="146"/>
      <c r="IM152" s="146"/>
      <c r="IN152" s="146"/>
      <c r="IO152" s="146"/>
      <c r="IP152" s="146"/>
      <c r="IQ152" s="146"/>
      <c r="IR152" s="146"/>
      <c r="IS152" s="146"/>
      <c r="IT152" s="146"/>
      <c r="IU152" s="146"/>
      <c r="IV152" s="146"/>
      <c r="IW152" s="146"/>
      <c r="IX152" s="146"/>
      <c r="IY152" s="146"/>
      <c r="IZ152" s="146"/>
      <c r="JA152" s="146"/>
      <c r="JB152" s="146"/>
      <c r="JC152" s="146"/>
      <c r="JD152" s="146"/>
      <c r="JE152" s="146"/>
      <c r="JF152" s="146"/>
      <c r="JG152" s="146"/>
      <c r="JH152" s="146"/>
      <c r="JI152" s="146"/>
      <c r="JJ152" s="146"/>
      <c r="JK152" s="146"/>
      <c r="JL152" s="146"/>
      <c r="JM152" s="146"/>
      <c r="JN152" s="146"/>
      <c r="JO152" s="146"/>
      <c r="JP152" s="146"/>
      <c r="JQ152" s="146"/>
      <c r="JR152" s="146"/>
      <c r="JS152" s="146"/>
      <c r="JT152" s="146"/>
      <c r="JU152" s="146"/>
      <c r="JV152" s="146"/>
      <c r="JW152" s="146"/>
      <c r="JX152" s="146"/>
      <c r="JY152" s="146"/>
      <c r="JZ152" s="146"/>
      <c r="KA152" s="146"/>
      <c r="KB152" s="146"/>
      <c r="KC152" s="146"/>
      <c r="KD152" s="146"/>
      <c r="KE152" s="146"/>
      <c r="KF152" s="146"/>
      <c r="KG152" s="146"/>
      <c r="KH152" s="146"/>
      <c r="KI152" s="146"/>
      <c r="KJ152" s="146"/>
      <c r="KK152" s="146"/>
      <c r="KL152" s="146"/>
      <c r="KM152" s="146"/>
      <c r="KN152" s="146"/>
      <c r="KO152" s="146"/>
      <c r="KP152" s="146"/>
      <c r="KQ152" s="146"/>
      <c r="KR152" s="146"/>
      <c r="KS152" s="146"/>
      <c r="KT152" s="146"/>
      <c r="KU152" s="146"/>
      <c r="KV152" s="146"/>
    </row>
    <row r="153" spans="1:308" ht="40.049999999999997" customHeight="1">
      <c r="A153" s="301"/>
      <c r="B153" s="514"/>
      <c r="C153" s="68" t="s">
        <v>1501</v>
      </c>
      <c r="D153" s="909" t="s">
        <v>1469</v>
      </c>
      <c r="E153" s="910"/>
      <c r="F153" s="910"/>
      <c r="G153" s="910"/>
      <c r="H153" s="910"/>
      <c r="I153" s="911"/>
    </row>
    <row r="154" spans="1:308" ht="36">
      <c r="A154" s="335">
        <v>6363070</v>
      </c>
      <c r="B154" s="519">
        <v>1050</v>
      </c>
      <c r="C154" s="72" t="s">
        <v>1503</v>
      </c>
      <c r="D154" s="86" t="s">
        <v>1502</v>
      </c>
      <c r="E154" s="86"/>
      <c r="F154" s="87" t="s">
        <v>1504</v>
      </c>
      <c r="G154" s="86">
        <v>72</v>
      </c>
      <c r="H154" s="86" t="s">
        <v>315</v>
      </c>
      <c r="I154" s="75" t="s">
        <v>124</v>
      </c>
    </row>
    <row r="155" spans="1:308" ht="36">
      <c r="A155" s="335">
        <v>2922680</v>
      </c>
      <c r="B155" s="519">
        <v>12</v>
      </c>
      <c r="C155" s="72" t="s">
        <v>1505</v>
      </c>
      <c r="D155" s="86" t="s">
        <v>1502</v>
      </c>
      <c r="E155" s="86"/>
      <c r="F155" s="86" t="s">
        <v>1506</v>
      </c>
      <c r="G155" s="86">
        <v>75</v>
      </c>
      <c r="H155" s="86" t="s">
        <v>1507</v>
      </c>
      <c r="I155" s="75" t="s">
        <v>124</v>
      </c>
    </row>
    <row r="156" spans="1:308" ht="36">
      <c r="A156" s="334">
        <v>691824</v>
      </c>
      <c r="B156" s="527">
        <v>460</v>
      </c>
      <c r="C156" s="54" t="s">
        <v>1508</v>
      </c>
      <c r="D156" s="25" t="s">
        <v>1502</v>
      </c>
      <c r="E156" s="60" t="s">
        <v>1509</v>
      </c>
      <c r="F156" s="88" t="s">
        <v>1510</v>
      </c>
      <c r="G156" s="23">
        <v>140</v>
      </c>
      <c r="H156" s="23">
        <v>2.25</v>
      </c>
      <c r="I156" s="75" t="s">
        <v>124</v>
      </c>
    </row>
    <row r="157" spans="1:308" ht="36">
      <c r="A157" s="334">
        <v>1036622</v>
      </c>
      <c r="B157" s="527">
        <v>495</v>
      </c>
      <c r="C157" s="54" t="s">
        <v>1511</v>
      </c>
      <c r="D157" s="25" t="s">
        <v>1502</v>
      </c>
      <c r="E157" s="60" t="s">
        <v>1509</v>
      </c>
      <c r="F157" s="29" t="s">
        <v>1512</v>
      </c>
      <c r="G157" s="23">
        <v>90</v>
      </c>
      <c r="H157" s="23" t="s">
        <v>102</v>
      </c>
      <c r="I157" s="75" t="s">
        <v>124</v>
      </c>
    </row>
    <row r="158" spans="1:308" ht="30" customHeight="1">
      <c r="A158" s="301"/>
      <c r="B158" s="514"/>
      <c r="C158" s="68" t="s">
        <v>1513</v>
      </c>
      <c r="D158" s="918" t="s">
        <v>2196</v>
      </c>
      <c r="E158" s="919"/>
      <c r="F158" s="919"/>
      <c r="G158" s="919"/>
      <c r="H158" s="919"/>
      <c r="I158" s="919"/>
    </row>
    <row r="159" spans="1:308" s="108" customFormat="1" ht="48">
      <c r="A159" s="332">
        <v>1113776</v>
      </c>
      <c r="B159" s="513">
        <v>330</v>
      </c>
      <c r="C159" s="155" t="s">
        <v>2149</v>
      </c>
      <c r="D159" s="419" t="s">
        <v>1514</v>
      </c>
      <c r="E159" s="418" t="s">
        <v>1104</v>
      </c>
      <c r="F159" s="418">
        <v>471080</v>
      </c>
      <c r="G159" s="140">
        <v>318</v>
      </c>
      <c r="H159" s="156">
        <v>2.0099999999999998</v>
      </c>
      <c r="I159" s="10" t="s">
        <v>124</v>
      </c>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s="146"/>
      <c r="AZ159" s="146"/>
      <c r="BA159" s="146"/>
      <c r="BB159" s="146"/>
      <c r="BC159" s="146"/>
      <c r="BD159" s="146"/>
      <c r="BE159" s="146"/>
      <c r="BF159" s="146"/>
      <c r="BG159" s="146"/>
      <c r="BH159" s="146"/>
      <c r="BI159" s="146"/>
      <c r="BJ159" s="146"/>
      <c r="BK159" s="146"/>
      <c r="BL159" s="146"/>
      <c r="BM159" s="146"/>
      <c r="BN159" s="146"/>
      <c r="BO159" s="146"/>
      <c r="BP159" s="146"/>
      <c r="BQ159" s="146"/>
      <c r="BR159" s="146"/>
      <c r="BS159" s="146"/>
      <c r="BT159" s="146"/>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c r="CQ159" s="146"/>
      <c r="CR159" s="146"/>
      <c r="CS159" s="146"/>
      <c r="CT159" s="146"/>
      <c r="CU159" s="146"/>
      <c r="CV159" s="146"/>
      <c r="CW159" s="146"/>
      <c r="CX159" s="146"/>
      <c r="CY159" s="146"/>
      <c r="CZ159" s="146"/>
      <c r="DA159" s="146"/>
      <c r="DB159" s="146"/>
      <c r="DC159" s="146"/>
      <c r="DD159" s="146"/>
      <c r="DE159" s="146"/>
      <c r="DF159" s="146"/>
      <c r="DG159" s="146"/>
      <c r="DH159" s="146"/>
      <c r="DI159" s="146"/>
      <c r="DJ159" s="146"/>
      <c r="DK159" s="146"/>
      <c r="DL159" s="146"/>
      <c r="DM159" s="146"/>
      <c r="DN159" s="146"/>
      <c r="DO159" s="146"/>
      <c r="DP159" s="146"/>
      <c r="DQ159" s="146"/>
      <c r="DR159" s="146"/>
      <c r="DS159" s="146"/>
      <c r="DT159" s="146"/>
      <c r="DU159" s="146"/>
      <c r="DV159" s="146"/>
      <c r="DW159" s="146"/>
      <c r="DX159" s="146"/>
      <c r="DY159" s="146"/>
      <c r="DZ159" s="146"/>
      <c r="EA159" s="146"/>
      <c r="EB159" s="146"/>
      <c r="EC159" s="146"/>
      <c r="ED159" s="146"/>
      <c r="EE159" s="146"/>
      <c r="EF159" s="146"/>
      <c r="EG159" s="146"/>
      <c r="EH159" s="146"/>
      <c r="EI159" s="146"/>
      <c r="EJ159" s="146"/>
      <c r="EK159" s="146"/>
      <c r="EL159" s="146"/>
      <c r="EM159" s="146"/>
      <c r="EN159" s="146"/>
      <c r="EO159" s="146"/>
      <c r="EP159" s="146"/>
      <c r="EQ159" s="146"/>
      <c r="ER159" s="146"/>
      <c r="ES159" s="146"/>
      <c r="ET159" s="146"/>
      <c r="EU159" s="146"/>
      <c r="EV159" s="146"/>
      <c r="EW159" s="146"/>
      <c r="EX159" s="146"/>
      <c r="EY159" s="146"/>
      <c r="EZ159" s="146"/>
      <c r="FA159" s="146"/>
      <c r="FB159" s="146"/>
      <c r="FC159" s="146"/>
      <c r="FD159" s="146"/>
      <c r="FE159" s="146"/>
      <c r="FF159" s="146"/>
      <c r="FG159" s="146"/>
      <c r="FH159" s="146"/>
      <c r="FI159" s="146"/>
      <c r="FJ159" s="146"/>
      <c r="FK159" s="146"/>
      <c r="FL159" s="146"/>
      <c r="FM159" s="146"/>
      <c r="FN159" s="146"/>
      <c r="FO159" s="146"/>
      <c r="FP159" s="146"/>
      <c r="FQ159" s="146"/>
      <c r="FR159" s="146"/>
      <c r="FS159" s="146"/>
      <c r="FT159" s="146"/>
      <c r="FU159" s="146"/>
      <c r="FV159" s="146"/>
      <c r="FW159" s="146"/>
      <c r="FX159" s="146"/>
      <c r="FY159" s="146"/>
      <c r="FZ159" s="146"/>
      <c r="GA159" s="146"/>
      <c r="GB159" s="146"/>
      <c r="GC159" s="146"/>
      <c r="GD159" s="146"/>
      <c r="GE159" s="146"/>
      <c r="GF159" s="146"/>
      <c r="GG159" s="146"/>
      <c r="GH159" s="146"/>
      <c r="GI159" s="146"/>
      <c r="GJ159" s="146"/>
      <c r="GK159" s="146"/>
      <c r="GL159" s="146"/>
      <c r="GM159" s="146"/>
      <c r="GN159" s="146"/>
      <c r="GO159" s="146"/>
      <c r="GP159" s="146"/>
      <c r="GQ159" s="146"/>
      <c r="GR159" s="146"/>
      <c r="GS159" s="146"/>
      <c r="GT159" s="146"/>
      <c r="GU159" s="146"/>
      <c r="GV159" s="146"/>
      <c r="GW159" s="146"/>
      <c r="GX159" s="146"/>
      <c r="GY159" s="146"/>
      <c r="GZ159" s="146"/>
      <c r="HA159" s="146"/>
      <c r="HB159" s="146"/>
      <c r="HC159" s="146"/>
      <c r="HD159" s="146"/>
      <c r="HE159" s="146"/>
      <c r="HF159" s="146"/>
      <c r="HG159" s="146"/>
      <c r="HH159" s="146"/>
      <c r="HI159" s="146"/>
      <c r="HJ159" s="146"/>
      <c r="HK159" s="146"/>
      <c r="HL159" s="146"/>
      <c r="HM159" s="146"/>
      <c r="HN159" s="146"/>
      <c r="HO159" s="146"/>
      <c r="HP159" s="146"/>
      <c r="HQ159" s="146"/>
      <c r="HR159" s="146"/>
      <c r="HS159" s="146"/>
      <c r="HT159" s="146"/>
      <c r="HU159" s="146"/>
      <c r="HV159" s="146"/>
      <c r="HW159" s="146"/>
      <c r="HX159" s="146"/>
      <c r="HY159" s="146"/>
      <c r="HZ159" s="146"/>
      <c r="IA159" s="146"/>
      <c r="IB159" s="146"/>
      <c r="IC159" s="146"/>
      <c r="ID159" s="146"/>
      <c r="IE159" s="146"/>
      <c r="IF159" s="146"/>
      <c r="IG159" s="146"/>
      <c r="IH159" s="146"/>
      <c r="II159" s="146"/>
      <c r="IJ159" s="146"/>
      <c r="IK159" s="146"/>
      <c r="IL159" s="146"/>
      <c r="IM159" s="146"/>
      <c r="IN159" s="146"/>
      <c r="IO159" s="146"/>
      <c r="IP159" s="146"/>
      <c r="IQ159" s="146"/>
      <c r="IR159" s="146"/>
      <c r="IS159" s="146"/>
      <c r="IT159" s="146"/>
      <c r="IU159" s="146"/>
      <c r="IV159" s="146"/>
      <c r="IW159" s="146"/>
      <c r="IX159" s="146"/>
      <c r="IY159" s="146"/>
      <c r="IZ159" s="146"/>
      <c r="JA159" s="146"/>
      <c r="JB159" s="146"/>
      <c r="JC159" s="146"/>
      <c r="JD159" s="146"/>
      <c r="JE159" s="146"/>
      <c r="JF159" s="146"/>
      <c r="JG159" s="146"/>
      <c r="JH159" s="146"/>
      <c r="JI159" s="146"/>
      <c r="JJ159" s="146"/>
      <c r="JK159" s="146"/>
      <c r="JL159" s="146"/>
      <c r="JM159" s="146"/>
      <c r="JN159" s="146"/>
      <c r="JO159" s="146"/>
      <c r="JP159" s="146"/>
      <c r="JQ159" s="146"/>
      <c r="JR159" s="146"/>
      <c r="JS159" s="146"/>
      <c r="JT159" s="146"/>
      <c r="JU159" s="146"/>
      <c r="JV159" s="146"/>
      <c r="JW159" s="146"/>
      <c r="JX159" s="146"/>
      <c r="JY159" s="146"/>
      <c r="JZ159" s="146"/>
      <c r="KA159" s="146"/>
      <c r="KB159" s="146"/>
      <c r="KC159" s="146"/>
      <c r="KD159" s="146"/>
      <c r="KE159" s="146"/>
      <c r="KF159" s="146"/>
      <c r="KG159" s="146"/>
      <c r="KH159" s="146"/>
      <c r="KI159" s="146"/>
      <c r="KJ159" s="146"/>
      <c r="KK159" s="146"/>
      <c r="KL159" s="146"/>
      <c r="KM159" s="146"/>
      <c r="KN159" s="146"/>
      <c r="KO159" s="146"/>
      <c r="KP159" s="146"/>
      <c r="KQ159" s="146"/>
      <c r="KR159" s="146"/>
      <c r="KS159" s="146"/>
      <c r="KT159" s="146"/>
      <c r="KU159" s="146"/>
      <c r="KV159" s="146"/>
    </row>
    <row r="160" spans="1:308" ht="25.05" customHeight="1">
      <c r="A160" s="301"/>
      <c r="B160" s="514"/>
      <c r="C160" s="68" t="s">
        <v>1515</v>
      </c>
      <c r="D160" s="150"/>
      <c r="E160" s="151"/>
      <c r="F160" s="151"/>
      <c r="G160" s="151"/>
      <c r="H160" s="151"/>
      <c r="I160" s="152"/>
    </row>
    <row r="161" spans="1:308" ht="36">
      <c r="A161" s="332">
        <v>4600238</v>
      </c>
      <c r="B161" s="513">
        <v>262</v>
      </c>
      <c r="C161" s="59" t="s">
        <v>1516</v>
      </c>
      <c r="D161" s="416" t="s">
        <v>1514</v>
      </c>
      <c r="E161" s="60" t="s">
        <v>1104</v>
      </c>
      <c r="F161" s="61">
        <v>470490</v>
      </c>
      <c r="G161" s="60">
        <v>293</v>
      </c>
      <c r="H161" s="60" t="s">
        <v>1517</v>
      </c>
      <c r="I161" s="67" t="s">
        <v>124</v>
      </c>
    </row>
    <row r="162" spans="1:308" ht="48">
      <c r="A162" s="332">
        <v>8066970</v>
      </c>
      <c r="B162" s="513">
        <v>67</v>
      </c>
      <c r="C162" s="59" t="s">
        <v>1518</v>
      </c>
      <c r="D162" s="417" t="s">
        <v>1514</v>
      </c>
      <c r="E162" s="60" t="s">
        <v>1104</v>
      </c>
      <c r="F162" s="61">
        <v>471045</v>
      </c>
      <c r="G162" s="60">
        <v>253</v>
      </c>
      <c r="H162" s="60" t="s">
        <v>1519</v>
      </c>
      <c r="I162" s="67" t="s">
        <v>124</v>
      </c>
    </row>
    <row r="163" spans="1:308" ht="48">
      <c r="A163" s="332">
        <v>1054958</v>
      </c>
      <c r="B163" s="513">
        <v>58</v>
      </c>
      <c r="C163" s="59" t="s">
        <v>1520</v>
      </c>
      <c r="D163" s="414" t="s">
        <v>1514</v>
      </c>
      <c r="E163" s="25" t="s">
        <v>1521</v>
      </c>
      <c r="F163" s="25">
        <v>8120010</v>
      </c>
      <c r="G163" s="23">
        <v>240</v>
      </c>
      <c r="H163" s="23">
        <v>2.89</v>
      </c>
      <c r="I163" s="23" t="s">
        <v>313</v>
      </c>
    </row>
    <row r="164" spans="1:308" ht="40.049999999999997" customHeight="1">
      <c r="A164" s="301"/>
      <c r="B164" s="514"/>
      <c r="C164" s="68" t="s">
        <v>1497</v>
      </c>
      <c r="D164" s="909" t="s">
        <v>2261</v>
      </c>
      <c r="E164" s="910"/>
      <c r="F164" s="910"/>
      <c r="G164" s="910"/>
      <c r="H164" s="910"/>
      <c r="I164" s="911"/>
    </row>
    <row r="165" spans="1:308" ht="60" customHeight="1">
      <c r="A165" s="332">
        <v>2535771</v>
      </c>
      <c r="B165" s="513">
        <v>1230</v>
      </c>
      <c r="C165" s="59" t="s">
        <v>1498</v>
      </c>
      <c r="D165" s="60" t="s">
        <v>145</v>
      </c>
      <c r="E165" s="60" t="s">
        <v>1471</v>
      </c>
      <c r="F165" s="60">
        <v>10000013717</v>
      </c>
      <c r="G165" s="60">
        <v>100</v>
      </c>
      <c r="H165" s="60" t="s">
        <v>307</v>
      </c>
      <c r="I165" s="67" t="s">
        <v>124</v>
      </c>
    </row>
    <row r="166" spans="1:308" ht="40.049999999999997" customHeight="1">
      <c r="A166" s="332">
        <v>2409013</v>
      </c>
      <c r="B166" s="513">
        <v>344</v>
      </c>
      <c r="C166" s="59" t="s">
        <v>1499</v>
      </c>
      <c r="D166" s="60" t="s">
        <v>145</v>
      </c>
      <c r="E166" s="60" t="s">
        <v>1471</v>
      </c>
      <c r="F166" s="60">
        <v>10000016904</v>
      </c>
      <c r="G166" s="60">
        <v>85</v>
      </c>
      <c r="H166" s="60" t="s">
        <v>1500</v>
      </c>
      <c r="I166" s="67" t="s">
        <v>124</v>
      </c>
    </row>
    <row r="167" spans="1:308" ht="40.049999999999997" customHeight="1">
      <c r="A167" s="301"/>
      <c r="B167" s="514"/>
      <c r="C167" s="68" t="s">
        <v>2262</v>
      </c>
      <c r="D167" s="909" t="s">
        <v>2261</v>
      </c>
      <c r="E167" s="910"/>
      <c r="F167" s="910"/>
      <c r="G167" s="910"/>
      <c r="H167" s="910"/>
      <c r="I167" s="911"/>
    </row>
    <row r="168" spans="1:308" ht="40.049999999999997" customHeight="1">
      <c r="A168" s="332">
        <v>7752314</v>
      </c>
      <c r="B168" s="737">
        <v>237</v>
      </c>
      <c r="C168" s="776" t="s">
        <v>2263</v>
      </c>
      <c r="D168" s="777" t="s">
        <v>2264</v>
      </c>
      <c r="E168" s="777" t="s">
        <v>2264</v>
      </c>
      <c r="F168" s="778">
        <v>12307</v>
      </c>
      <c r="G168" s="430">
        <v>80</v>
      </c>
      <c r="H168" s="431">
        <v>4</v>
      </c>
      <c r="I168" s="432" t="s">
        <v>313</v>
      </c>
    </row>
    <row r="169" spans="1:308" ht="40.049999999999997" customHeight="1">
      <c r="A169" s="332">
        <v>9871823</v>
      </c>
      <c r="B169" s="737">
        <v>50</v>
      </c>
      <c r="C169" s="779" t="s">
        <v>2265</v>
      </c>
      <c r="D169" s="777" t="s">
        <v>2264</v>
      </c>
      <c r="E169" s="777" t="s">
        <v>2264</v>
      </c>
      <c r="F169" s="746">
        <v>12303</v>
      </c>
      <c r="G169" s="433">
        <v>128</v>
      </c>
      <c r="H169" s="434">
        <v>2.5</v>
      </c>
      <c r="I169" s="435" t="s">
        <v>313</v>
      </c>
    </row>
    <row r="170" spans="1:308" ht="30" customHeight="1">
      <c r="A170" s="301"/>
      <c r="B170" s="514"/>
      <c r="C170" s="68" t="s">
        <v>1522</v>
      </c>
      <c r="D170" s="66"/>
      <c r="E170" s="66"/>
      <c r="F170" s="66"/>
      <c r="G170" s="66"/>
      <c r="H170" s="66"/>
      <c r="I170" s="66"/>
    </row>
    <row r="171" spans="1:308" ht="40.049999999999997" customHeight="1">
      <c r="A171" s="334">
        <v>1065512</v>
      </c>
      <c r="B171" s="527">
        <v>2151</v>
      </c>
      <c r="C171" s="59" t="s">
        <v>2266</v>
      </c>
      <c r="D171" s="60" t="s">
        <v>1523</v>
      </c>
      <c r="E171" s="60" t="s">
        <v>1524</v>
      </c>
      <c r="F171" s="79" t="s">
        <v>1525</v>
      </c>
      <c r="G171" s="2">
        <v>640</v>
      </c>
      <c r="H171" s="2" t="s">
        <v>1526</v>
      </c>
      <c r="I171" s="9" t="s">
        <v>2267</v>
      </c>
    </row>
    <row r="172" spans="1:308" ht="45" customHeight="1">
      <c r="A172" s="336">
        <v>1065511</v>
      </c>
      <c r="B172" s="528">
        <v>2800</v>
      </c>
      <c r="C172" s="59" t="s">
        <v>2268</v>
      </c>
      <c r="D172" s="60" t="s">
        <v>1523</v>
      </c>
      <c r="E172" s="60" t="s">
        <v>1524</v>
      </c>
      <c r="F172" s="89" t="s">
        <v>1527</v>
      </c>
      <c r="G172" s="2">
        <v>640</v>
      </c>
      <c r="H172" s="2" t="s">
        <v>1528</v>
      </c>
      <c r="I172" s="9" t="s">
        <v>2267</v>
      </c>
    </row>
    <row r="173" spans="1:308" ht="40.049999999999997" customHeight="1">
      <c r="A173" s="415">
        <v>6938807</v>
      </c>
      <c r="B173" s="518">
        <f>4934+65+80+31+145</f>
        <v>5255</v>
      </c>
      <c r="C173" s="59" t="s">
        <v>2204</v>
      </c>
      <c r="D173" s="60" t="s">
        <v>1523</v>
      </c>
      <c r="E173" s="60" t="s">
        <v>1524</v>
      </c>
      <c r="F173" s="357" t="s">
        <v>2205</v>
      </c>
      <c r="G173" s="2">
        <v>168</v>
      </c>
      <c r="H173" s="2" t="s">
        <v>1529</v>
      </c>
      <c r="I173" s="9" t="s">
        <v>124</v>
      </c>
    </row>
    <row r="174" spans="1:308" s="108" customFormat="1" ht="30" customHeight="1">
      <c r="A174" s="308">
        <v>8474304</v>
      </c>
      <c r="B174" s="515">
        <v>774</v>
      </c>
      <c r="C174" s="157" t="s">
        <v>1530</v>
      </c>
      <c r="D174" s="27" t="s">
        <v>1531</v>
      </c>
      <c r="E174" s="27" t="s">
        <v>1531</v>
      </c>
      <c r="F174" s="27">
        <v>402991</v>
      </c>
      <c r="G174" s="2">
        <v>168</v>
      </c>
      <c r="H174" s="2" t="s">
        <v>1529</v>
      </c>
      <c r="I174" s="9" t="s">
        <v>124</v>
      </c>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146"/>
      <c r="CE174" s="146"/>
      <c r="CF174" s="146"/>
      <c r="CG174" s="146"/>
      <c r="CH174" s="146"/>
      <c r="CI174" s="146"/>
      <c r="CJ174" s="146"/>
      <c r="CK174" s="146"/>
      <c r="CL174" s="146"/>
      <c r="CM174" s="146"/>
      <c r="CN174" s="146"/>
      <c r="CO174" s="146"/>
      <c r="CP174" s="146"/>
      <c r="CQ174" s="146"/>
      <c r="CR174" s="146"/>
      <c r="CS174" s="146"/>
      <c r="CT174" s="146"/>
      <c r="CU174" s="146"/>
      <c r="CV174" s="146"/>
      <c r="CW174" s="146"/>
      <c r="CX174" s="146"/>
      <c r="CY174" s="146"/>
      <c r="CZ174" s="146"/>
      <c r="DA174" s="146"/>
      <c r="DB174" s="146"/>
      <c r="DC174" s="146"/>
      <c r="DD174" s="146"/>
      <c r="DE174" s="146"/>
      <c r="DF174" s="146"/>
      <c r="DG174" s="146"/>
      <c r="DH174" s="146"/>
      <c r="DI174" s="146"/>
      <c r="DJ174" s="146"/>
      <c r="DK174" s="146"/>
      <c r="DL174" s="146"/>
      <c r="DM174" s="146"/>
      <c r="DN174" s="146"/>
      <c r="DO174" s="146"/>
      <c r="DP174" s="146"/>
      <c r="DQ174" s="146"/>
      <c r="DR174" s="146"/>
      <c r="DS174" s="146"/>
      <c r="DT174" s="146"/>
      <c r="DU174" s="146"/>
      <c r="DV174" s="146"/>
      <c r="DW174" s="146"/>
      <c r="DX174" s="146"/>
      <c r="DY174" s="146"/>
      <c r="DZ174" s="146"/>
      <c r="EA174" s="146"/>
      <c r="EB174" s="146"/>
      <c r="EC174" s="146"/>
      <c r="ED174" s="146"/>
      <c r="EE174" s="146"/>
      <c r="EF174" s="146"/>
      <c r="EG174" s="146"/>
      <c r="EH174" s="146"/>
      <c r="EI174" s="146"/>
      <c r="EJ174" s="146"/>
      <c r="EK174" s="146"/>
      <c r="EL174" s="146"/>
      <c r="EM174" s="146"/>
      <c r="EN174" s="146"/>
      <c r="EO174" s="146"/>
      <c r="EP174" s="146"/>
      <c r="EQ174" s="146"/>
      <c r="ER174" s="146"/>
      <c r="ES174" s="146"/>
      <c r="ET174" s="146"/>
      <c r="EU174" s="146"/>
      <c r="EV174" s="146"/>
      <c r="EW174" s="146"/>
      <c r="EX174" s="146"/>
      <c r="EY174" s="146"/>
      <c r="EZ174" s="146"/>
      <c r="FA174" s="146"/>
      <c r="FB174" s="146"/>
      <c r="FC174" s="146"/>
      <c r="FD174" s="146"/>
      <c r="FE174" s="146"/>
      <c r="FF174" s="146"/>
      <c r="FG174" s="146"/>
      <c r="FH174" s="146"/>
      <c r="FI174" s="146"/>
      <c r="FJ174" s="146"/>
      <c r="FK174" s="146"/>
      <c r="FL174" s="146"/>
      <c r="FM174" s="146"/>
      <c r="FN174" s="146"/>
      <c r="FO174" s="146"/>
      <c r="FP174" s="146"/>
      <c r="FQ174" s="146"/>
      <c r="FR174" s="146"/>
      <c r="FS174" s="146"/>
      <c r="FT174" s="146"/>
      <c r="FU174" s="146"/>
      <c r="FV174" s="146"/>
      <c r="FW174" s="146"/>
      <c r="FX174" s="146"/>
      <c r="FY174" s="146"/>
      <c r="FZ174" s="146"/>
      <c r="GA174" s="146"/>
      <c r="GB174" s="146"/>
      <c r="GC174" s="146"/>
      <c r="GD174" s="146"/>
      <c r="GE174" s="146"/>
      <c r="GF174" s="146"/>
      <c r="GG174" s="146"/>
      <c r="GH174" s="146"/>
      <c r="GI174" s="146"/>
      <c r="GJ174" s="146"/>
      <c r="GK174" s="146"/>
      <c r="GL174" s="146"/>
      <c r="GM174" s="146"/>
      <c r="GN174" s="146"/>
      <c r="GO174" s="146"/>
      <c r="GP174" s="146"/>
      <c r="GQ174" s="146"/>
      <c r="GR174" s="146"/>
      <c r="GS174" s="146"/>
      <c r="GT174" s="146"/>
      <c r="GU174" s="146"/>
      <c r="GV174" s="146"/>
      <c r="GW174" s="146"/>
      <c r="GX174" s="146"/>
      <c r="GY174" s="146"/>
      <c r="GZ174" s="146"/>
      <c r="HA174" s="146"/>
      <c r="HB174" s="146"/>
      <c r="HC174" s="146"/>
      <c r="HD174" s="146"/>
      <c r="HE174" s="146"/>
      <c r="HF174" s="146"/>
      <c r="HG174" s="146"/>
      <c r="HH174" s="146"/>
      <c r="HI174" s="146"/>
      <c r="HJ174" s="146"/>
      <c r="HK174" s="146"/>
      <c r="HL174" s="146"/>
      <c r="HM174" s="146"/>
      <c r="HN174" s="146"/>
      <c r="HO174" s="146"/>
      <c r="HP174" s="146"/>
      <c r="HQ174" s="146"/>
      <c r="HR174" s="146"/>
      <c r="HS174" s="146"/>
      <c r="HT174" s="146"/>
      <c r="HU174" s="146"/>
      <c r="HV174" s="146"/>
      <c r="HW174" s="146"/>
      <c r="HX174" s="146"/>
      <c r="HY174" s="146"/>
      <c r="HZ174" s="146"/>
      <c r="IA174" s="146"/>
      <c r="IB174" s="146"/>
      <c r="IC174" s="146"/>
      <c r="ID174" s="146"/>
      <c r="IE174" s="146"/>
      <c r="IF174" s="146"/>
      <c r="IG174" s="146"/>
      <c r="IH174" s="146"/>
      <c r="II174" s="146"/>
      <c r="IJ174" s="146"/>
      <c r="IK174" s="146"/>
      <c r="IL174" s="146"/>
      <c r="IM174" s="146"/>
      <c r="IN174" s="146"/>
      <c r="IO174" s="146"/>
      <c r="IP174" s="146"/>
      <c r="IQ174" s="146"/>
      <c r="IR174" s="146"/>
      <c r="IS174" s="146"/>
      <c r="IT174" s="146"/>
      <c r="IU174" s="146"/>
      <c r="IV174" s="146"/>
      <c r="IW174" s="146"/>
      <c r="IX174" s="146"/>
      <c r="IY174" s="146"/>
      <c r="IZ174" s="146"/>
      <c r="JA174" s="146"/>
      <c r="JB174" s="146"/>
      <c r="JC174" s="146"/>
      <c r="JD174" s="146"/>
      <c r="JE174" s="146"/>
      <c r="JF174" s="146"/>
      <c r="JG174" s="146"/>
      <c r="JH174" s="146"/>
      <c r="JI174" s="146"/>
      <c r="JJ174" s="146"/>
      <c r="JK174" s="146"/>
      <c r="JL174" s="146"/>
      <c r="JM174" s="146"/>
      <c r="JN174" s="146"/>
      <c r="JO174" s="146"/>
      <c r="JP174" s="146"/>
      <c r="JQ174" s="146"/>
      <c r="JR174" s="146"/>
      <c r="JS174" s="146"/>
      <c r="JT174" s="146"/>
      <c r="JU174" s="146"/>
      <c r="JV174" s="146"/>
      <c r="JW174" s="146"/>
      <c r="JX174" s="146"/>
      <c r="JY174" s="146"/>
      <c r="JZ174" s="146"/>
      <c r="KA174" s="146"/>
      <c r="KB174" s="146"/>
      <c r="KC174" s="146"/>
      <c r="KD174" s="146"/>
      <c r="KE174" s="146"/>
      <c r="KF174" s="146"/>
      <c r="KG174" s="146"/>
      <c r="KH174" s="146"/>
      <c r="KI174" s="146"/>
      <c r="KJ174" s="146"/>
      <c r="KK174" s="146"/>
      <c r="KL174" s="146"/>
      <c r="KM174" s="146"/>
      <c r="KN174" s="146"/>
      <c r="KO174" s="146"/>
      <c r="KP174" s="146"/>
      <c r="KQ174" s="146"/>
      <c r="KR174" s="146"/>
      <c r="KS174" s="146"/>
      <c r="KT174" s="146"/>
      <c r="KU174" s="146"/>
      <c r="KV174" s="146"/>
    </row>
    <row r="175" spans="1:308" ht="45" customHeight="1">
      <c r="A175" s="332">
        <v>394767</v>
      </c>
      <c r="B175" s="513">
        <v>3593</v>
      </c>
      <c r="C175" s="59" t="s">
        <v>1532</v>
      </c>
      <c r="D175" s="60" t="s">
        <v>1523</v>
      </c>
      <c r="E175" s="60" t="s">
        <v>1524</v>
      </c>
      <c r="F175" s="61" t="s">
        <v>1533</v>
      </c>
      <c r="G175" s="60">
        <v>20</v>
      </c>
      <c r="H175" s="60" t="s">
        <v>1526</v>
      </c>
      <c r="I175" s="60" t="s">
        <v>300</v>
      </c>
    </row>
    <row r="176" spans="1:308" ht="40.049999999999997" customHeight="1">
      <c r="A176" s="332">
        <v>4494555</v>
      </c>
      <c r="B176" s="513">
        <v>2620</v>
      </c>
      <c r="C176" s="59" t="s">
        <v>1534</v>
      </c>
      <c r="D176" s="60" t="s">
        <v>1523</v>
      </c>
      <c r="E176" s="60" t="s">
        <v>1524</v>
      </c>
      <c r="F176" s="61" t="s">
        <v>1535</v>
      </c>
      <c r="G176" s="60">
        <v>20</v>
      </c>
      <c r="H176" s="60" t="s">
        <v>1526</v>
      </c>
      <c r="I176" s="60" t="s">
        <v>300</v>
      </c>
    </row>
    <row r="177" spans="1:308" ht="40.049999999999997" customHeight="1">
      <c r="A177" s="332">
        <v>1783372</v>
      </c>
      <c r="B177" s="513">
        <v>153</v>
      </c>
      <c r="C177" s="59" t="s">
        <v>1536</v>
      </c>
      <c r="D177" s="60" t="s">
        <v>1523</v>
      </c>
      <c r="E177" s="60" t="s">
        <v>1524</v>
      </c>
      <c r="F177" s="60" t="s">
        <v>1537</v>
      </c>
      <c r="G177" s="60">
        <v>192</v>
      </c>
      <c r="H177" s="60" t="s">
        <v>1538</v>
      </c>
      <c r="I177" s="60" t="s">
        <v>124</v>
      </c>
    </row>
    <row r="178" spans="1:308" ht="45" customHeight="1">
      <c r="A178" s="332">
        <v>1013071</v>
      </c>
      <c r="B178" s="513">
        <v>643</v>
      </c>
      <c r="C178" s="59" t="s">
        <v>1539</v>
      </c>
      <c r="D178" s="60" t="s">
        <v>1523</v>
      </c>
      <c r="E178" s="60" t="s">
        <v>1524</v>
      </c>
      <c r="F178" s="61" t="s">
        <v>1540</v>
      </c>
      <c r="G178" s="60">
        <v>168</v>
      </c>
      <c r="H178" s="60" t="s">
        <v>1529</v>
      </c>
      <c r="I178" s="60" t="s">
        <v>124</v>
      </c>
    </row>
    <row r="179" spans="1:308" ht="40.049999999999997" customHeight="1">
      <c r="A179" s="332">
        <v>1016107</v>
      </c>
      <c r="B179" s="513">
        <v>1406</v>
      </c>
      <c r="C179" s="59" t="s">
        <v>1541</v>
      </c>
      <c r="D179" s="60" t="s">
        <v>1523</v>
      </c>
      <c r="E179" s="60" t="s">
        <v>1524</v>
      </c>
      <c r="F179" s="60">
        <v>44875</v>
      </c>
      <c r="G179" s="60">
        <v>168</v>
      </c>
      <c r="H179" s="60" t="s">
        <v>1529</v>
      </c>
      <c r="I179" s="60" t="s">
        <v>124</v>
      </c>
    </row>
    <row r="180" spans="1:308" ht="15.6">
      <c r="A180" s="301"/>
      <c r="B180" s="514"/>
      <c r="C180" s="68" t="s">
        <v>2290</v>
      </c>
      <c r="D180" s="66"/>
      <c r="E180" s="66"/>
      <c r="F180" s="66"/>
      <c r="G180" s="66"/>
      <c r="H180" s="66"/>
      <c r="I180" s="66"/>
    </row>
    <row r="181" spans="1:308" ht="40.049999999999997" customHeight="1">
      <c r="A181" s="337">
        <v>1587823</v>
      </c>
      <c r="B181" s="520">
        <v>376</v>
      </c>
      <c r="C181" s="59" t="s">
        <v>1542</v>
      </c>
      <c r="D181" s="60" t="s">
        <v>35</v>
      </c>
      <c r="E181" s="60" t="s">
        <v>35</v>
      </c>
      <c r="F181" s="60">
        <v>5811</v>
      </c>
      <c r="G181" s="60">
        <v>240</v>
      </c>
      <c r="H181" s="60" t="s">
        <v>28</v>
      </c>
      <c r="I181" s="60" t="s">
        <v>124</v>
      </c>
    </row>
    <row r="182" spans="1:308" ht="40.049999999999997" customHeight="1">
      <c r="A182" s="337">
        <v>2635183</v>
      </c>
      <c r="B182" s="520">
        <v>116</v>
      </c>
      <c r="C182" s="59" t="s">
        <v>1543</v>
      </c>
      <c r="D182" s="60" t="s">
        <v>35</v>
      </c>
      <c r="E182" s="60" t="s">
        <v>35</v>
      </c>
      <c r="F182" s="60">
        <v>5812</v>
      </c>
      <c r="G182" s="60">
        <v>240</v>
      </c>
      <c r="H182" s="60" t="s">
        <v>28</v>
      </c>
      <c r="I182" s="60" t="s">
        <v>124</v>
      </c>
    </row>
    <row r="183" spans="1:308" ht="40.049999999999997" customHeight="1">
      <c r="A183" s="332">
        <v>7206917</v>
      </c>
      <c r="B183" s="513">
        <v>492</v>
      </c>
      <c r="C183" s="59" t="s">
        <v>2510</v>
      </c>
      <c r="D183" s="60" t="s">
        <v>1524</v>
      </c>
      <c r="E183" s="60" t="s">
        <v>1524</v>
      </c>
      <c r="F183" s="904">
        <v>34500399456</v>
      </c>
      <c r="G183" s="60">
        <v>212</v>
      </c>
      <c r="H183" s="60" t="s">
        <v>102</v>
      </c>
      <c r="I183" s="60" t="s">
        <v>124</v>
      </c>
    </row>
    <row r="184" spans="1:308" ht="40.049999999999997" customHeight="1">
      <c r="A184" s="332">
        <v>2170200</v>
      </c>
      <c r="B184" s="513">
        <v>278</v>
      </c>
      <c r="C184" s="59" t="s">
        <v>2511</v>
      </c>
      <c r="D184" s="60" t="s">
        <v>1524</v>
      </c>
      <c r="E184" s="60" t="s">
        <v>1524</v>
      </c>
      <c r="F184" s="904">
        <v>34500399470</v>
      </c>
      <c r="G184" s="60">
        <v>212</v>
      </c>
      <c r="H184" s="60" t="s">
        <v>102</v>
      </c>
      <c r="I184" s="60" t="s">
        <v>124</v>
      </c>
    </row>
    <row r="185" spans="1:308" ht="40.049999999999997" customHeight="1">
      <c r="A185" s="332">
        <v>7791635</v>
      </c>
      <c r="B185" s="513">
        <v>74</v>
      </c>
      <c r="C185" s="59" t="s">
        <v>1544</v>
      </c>
      <c r="D185" s="60" t="s">
        <v>1524</v>
      </c>
      <c r="E185" s="60" t="s">
        <v>1524</v>
      </c>
      <c r="F185" s="904">
        <v>34500399128</v>
      </c>
      <c r="G185" s="60">
        <v>140</v>
      </c>
      <c r="H185" s="60" t="s">
        <v>102</v>
      </c>
      <c r="I185" s="60" t="s">
        <v>124</v>
      </c>
    </row>
    <row r="186" spans="1:308" ht="40.049999999999997" customHeight="1">
      <c r="A186" s="332">
        <v>7731243</v>
      </c>
      <c r="B186" s="513">
        <v>433</v>
      </c>
      <c r="C186" s="59" t="s">
        <v>1545</v>
      </c>
      <c r="D186" s="60" t="s">
        <v>1524</v>
      </c>
      <c r="E186" s="60" t="s">
        <v>1524</v>
      </c>
      <c r="F186" s="904">
        <v>34500399111</v>
      </c>
      <c r="G186" s="60">
        <v>140</v>
      </c>
      <c r="H186" s="60" t="s">
        <v>102</v>
      </c>
      <c r="I186" s="60" t="s">
        <v>124</v>
      </c>
    </row>
    <row r="187" spans="1:308" ht="40.049999999999997" customHeight="1">
      <c r="A187" s="332">
        <v>3766730</v>
      </c>
      <c r="B187" s="513">
        <v>853</v>
      </c>
      <c r="C187" s="59" t="s">
        <v>1546</v>
      </c>
      <c r="D187" s="416" t="s">
        <v>1547</v>
      </c>
      <c r="E187" s="60" t="s">
        <v>743</v>
      </c>
      <c r="F187" s="60">
        <v>5722</v>
      </c>
      <c r="G187" s="60">
        <v>263</v>
      </c>
      <c r="H187" s="60" t="s">
        <v>1548</v>
      </c>
      <c r="I187" s="60" t="s">
        <v>124</v>
      </c>
    </row>
    <row r="188" spans="1:308" ht="40.049999999999997" customHeight="1">
      <c r="A188" s="332">
        <v>995132</v>
      </c>
      <c r="B188" s="513">
        <v>673</v>
      </c>
      <c r="C188" s="59" t="s">
        <v>2512</v>
      </c>
      <c r="D188" s="416" t="s">
        <v>1547</v>
      </c>
      <c r="E188" s="60" t="s">
        <v>743</v>
      </c>
      <c r="F188" s="61">
        <v>5734</v>
      </c>
      <c r="G188" s="60">
        <v>263</v>
      </c>
      <c r="H188" s="60" t="s">
        <v>1548</v>
      </c>
      <c r="I188" s="60" t="s">
        <v>124</v>
      </c>
    </row>
    <row r="189" spans="1:308" ht="40.049999999999997" customHeight="1">
      <c r="A189" s="332">
        <v>1563287</v>
      </c>
      <c r="B189" s="513">
        <v>66</v>
      </c>
      <c r="C189" s="59" t="s">
        <v>1549</v>
      </c>
      <c r="D189" s="60" t="s">
        <v>1550</v>
      </c>
      <c r="E189" s="60" t="s">
        <v>1550</v>
      </c>
      <c r="F189" s="60">
        <v>99848</v>
      </c>
      <c r="G189" s="60">
        <v>96</v>
      </c>
      <c r="H189" s="60" t="s">
        <v>1551</v>
      </c>
      <c r="I189" s="60" t="s">
        <v>124</v>
      </c>
    </row>
    <row r="190" spans="1:308" ht="40.049999999999997" customHeight="1">
      <c r="A190" s="332">
        <v>1563386</v>
      </c>
      <c r="B190" s="513">
        <v>283</v>
      </c>
      <c r="C190" s="449" t="s">
        <v>1552</v>
      </c>
      <c r="D190" s="60" t="s">
        <v>1550</v>
      </c>
      <c r="E190" s="60" t="s">
        <v>1550</v>
      </c>
      <c r="F190" s="60" t="s">
        <v>1553</v>
      </c>
      <c r="G190" s="60">
        <v>175</v>
      </c>
      <c r="H190" s="60" t="s">
        <v>1554</v>
      </c>
      <c r="I190" s="60" t="s">
        <v>124</v>
      </c>
    </row>
    <row r="191" spans="1:308" s="57" customFormat="1" ht="40.049999999999997" customHeight="1">
      <c r="A191" s="733"/>
      <c r="B191" s="737">
        <v>1000</v>
      </c>
      <c r="C191" s="780" t="s">
        <v>2404</v>
      </c>
      <c r="D191" s="750" t="s">
        <v>1550</v>
      </c>
      <c r="E191" s="750" t="s">
        <v>1550</v>
      </c>
      <c r="F191" s="781" t="s">
        <v>2405</v>
      </c>
      <c r="G191" s="782">
        <v>137.1</v>
      </c>
      <c r="H191" s="783">
        <v>2.8</v>
      </c>
      <c r="I191" s="784" t="s">
        <v>313</v>
      </c>
      <c r="J191" s="361"/>
      <c r="K191" s="361"/>
      <c r="L191" s="361"/>
      <c r="M191" s="361"/>
      <c r="N191" s="361"/>
      <c r="O191" s="361"/>
      <c r="P191" s="361"/>
      <c r="Q191" s="361"/>
      <c r="R191" s="361"/>
      <c r="S191" s="361"/>
      <c r="T191" s="361"/>
      <c r="U191" s="361"/>
      <c r="V191" s="361"/>
      <c r="W191" s="361"/>
      <c r="X191" s="361"/>
      <c r="Y191" s="361"/>
      <c r="Z191" s="361"/>
      <c r="AA191" s="361"/>
      <c r="AB191" s="361"/>
      <c r="AC191" s="361"/>
      <c r="AD191" s="361"/>
      <c r="AE191" s="361"/>
      <c r="AF191" s="361"/>
      <c r="AG191" s="361"/>
      <c r="AH191" s="361"/>
      <c r="AI191" s="361"/>
      <c r="AJ191" s="361"/>
      <c r="AK191" s="361"/>
      <c r="AL191" s="361"/>
      <c r="AM191" s="361"/>
      <c r="AN191" s="361"/>
      <c r="AO191" s="361"/>
      <c r="AP191" s="361"/>
      <c r="AQ191" s="361"/>
      <c r="AR191" s="361"/>
      <c r="AS191" s="361"/>
      <c r="AT191" s="361"/>
      <c r="AU191" s="361"/>
      <c r="AV191" s="361"/>
      <c r="AW191" s="361"/>
      <c r="AX191" s="361"/>
      <c r="AY191" s="464"/>
      <c r="AZ191" s="464"/>
      <c r="BA191" s="464"/>
      <c r="BB191" s="464"/>
      <c r="BC191" s="464"/>
      <c r="BD191" s="464"/>
      <c r="BE191" s="464"/>
      <c r="BF191" s="464"/>
      <c r="BG191" s="464"/>
      <c r="BH191" s="464"/>
      <c r="BI191" s="464"/>
      <c r="BJ191" s="464"/>
      <c r="BK191" s="464"/>
      <c r="BL191" s="464"/>
      <c r="BM191" s="464"/>
      <c r="BN191" s="464"/>
      <c r="BO191" s="464"/>
      <c r="BP191" s="464"/>
      <c r="BQ191" s="464"/>
      <c r="BR191" s="464"/>
      <c r="BS191" s="464"/>
      <c r="BT191" s="464"/>
      <c r="BU191" s="464"/>
      <c r="BV191" s="464"/>
      <c r="BW191" s="464"/>
      <c r="BX191" s="464"/>
      <c r="BY191" s="464"/>
      <c r="BZ191" s="464"/>
      <c r="CA191" s="464"/>
      <c r="CB191" s="464"/>
      <c r="CC191" s="464"/>
      <c r="CD191" s="464"/>
      <c r="CE191" s="464"/>
      <c r="CF191" s="464"/>
      <c r="CG191" s="464"/>
      <c r="CH191" s="464"/>
      <c r="CI191" s="464"/>
      <c r="CJ191" s="464"/>
      <c r="CK191" s="464"/>
      <c r="CL191" s="464"/>
      <c r="CM191" s="464"/>
      <c r="CN191" s="464"/>
      <c r="CO191" s="464"/>
      <c r="CP191" s="464"/>
      <c r="CQ191" s="464"/>
      <c r="CR191" s="464"/>
      <c r="CS191" s="464"/>
      <c r="CT191" s="464"/>
      <c r="CU191" s="464"/>
      <c r="CV191" s="464"/>
      <c r="CW191" s="464"/>
      <c r="CX191" s="464"/>
      <c r="CY191" s="464"/>
      <c r="CZ191" s="464"/>
      <c r="DA191" s="464"/>
      <c r="DB191" s="464"/>
      <c r="DC191" s="464"/>
      <c r="DD191" s="464"/>
      <c r="DE191" s="464"/>
      <c r="DF191" s="464"/>
      <c r="DG191" s="464"/>
      <c r="DH191" s="464"/>
      <c r="DI191" s="464"/>
      <c r="DJ191" s="464"/>
      <c r="DK191" s="464"/>
      <c r="DL191" s="464"/>
      <c r="DM191" s="464"/>
      <c r="DN191" s="464"/>
      <c r="DO191" s="464"/>
      <c r="DP191" s="464"/>
      <c r="DQ191" s="464"/>
      <c r="DR191" s="464"/>
      <c r="DS191" s="464"/>
      <c r="DT191" s="464"/>
      <c r="DU191" s="464"/>
      <c r="DV191" s="464"/>
      <c r="DW191" s="464"/>
      <c r="DX191" s="464"/>
      <c r="DY191" s="464"/>
      <c r="DZ191" s="464"/>
      <c r="EA191" s="464"/>
      <c r="EB191" s="464"/>
      <c r="EC191" s="464"/>
      <c r="ED191" s="464"/>
      <c r="EE191" s="464"/>
      <c r="EF191" s="464"/>
      <c r="EG191" s="464"/>
      <c r="EH191" s="464"/>
      <c r="EI191" s="464"/>
      <c r="EJ191" s="464"/>
      <c r="EK191" s="464"/>
      <c r="EL191" s="464"/>
      <c r="EM191" s="464"/>
      <c r="EN191" s="464"/>
      <c r="EO191" s="464"/>
      <c r="EP191" s="464"/>
      <c r="EQ191" s="464"/>
      <c r="ER191" s="464"/>
      <c r="ES191" s="464"/>
      <c r="ET191" s="464"/>
      <c r="EU191" s="464"/>
      <c r="EV191" s="464"/>
      <c r="EW191" s="464"/>
      <c r="EX191" s="464"/>
      <c r="EY191" s="464"/>
      <c r="EZ191" s="464"/>
      <c r="FA191" s="464"/>
      <c r="FB191" s="464"/>
      <c r="FC191" s="464"/>
      <c r="FD191" s="464"/>
      <c r="FE191" s="464"/>
      <c r="FF191" s="464"/>
      <c r="FG191" s="464"/>
      <c r="FH191" s="464"/>
      <c r="FI191" s="464"/>
      <c r="FJ191" s="464"/>
      <c r="FK191" s="464"/>
      <c r="FL191" s="464"/>
      <c r="FM191" s="464"/>
      <c r="FN191" s="464"/>
      <c r="FO191" s="464"/>
      <c r="FP191" s="464"/>
      <c r="FQ191" s="464"/>
      <c r="FR191" s="464"/>
      <c r="FS191" s="464"/>
      <c r="FT191" s="464"/>
      <c r="FU191" s="464"/>
      <c r="FV191" s="464"/>
      <c r="FW191" s="464"/>
      <c r="FX191" s="464"/>
      <c r="FY191" s="464"/>
      <c r="FZ191" s="464"/>
      <c r="GA191" s="464"/>
      <c r="GB191" s="464"/>
      <c r="GC191" s="464"/>
      <c r="GD191" s="464"/>
      <c r="GE191" s="464"/>
      <c r="GF191" s="464"/>
      <c r="GG191" s="464"/>
      <c r="GH191" s="464"/>
      <c r="GI191" s="464"/>
      <c r="GJ191" s="464"/>
      <c r="GK191" s="464"/>
      <c r="GL191" s="464"/>
      <c r="GM191" s="464"/>
      <c r="GN191" s="464"/>
      <c r="GO191" s="464"/>
      <c r="GP191" s="464"/>
      <c r="GQ191" s="464"/>
      <c r="GR191" s="464"/>
      <c r="GS191" s="464"/>
      <c r="GT191" s="464"/>
      <c r="GU191" s="464"/>
      <c r="GV191" s="464"/>
      <c r="GW191" s="464"/>
      <c r="GX191" s="464"/>
      <c r="GY191" s="464"/>
      <c r="GZ191" s="464"/>
      <c r="HA191" s="464"/>
      <c r="HB191" s="464"/>
      <c r="HC191" s="464"/>
      <c r="HD191" s="464"/>
      <c r="HE191" s="464"/>
      <c r="HF191" s="464"/>
      <c r="HG191" s="464"/>
      <c r="HH191" s="464"/>
      <c r="HI191" s="464"/>
      <c r="HJ191" s="464"/>
      <c r="HK191" s="464"/>
      <c r="HL191" s="464"/>
      <c r="HM191" s="464"/>
      <c r="HN191" s="464"/>
      <c r="HO191" s="464"/>
      <c r="HP191" s="464"/>
      <c r="HQ191" s="464"/>
      <c r="HR191" s="464"/>
      <c r="HS191" s="464"/>
      <c r="HT191" s="464"/>
      <c r="HU191" s="464"/>
      <c r="HV191" s="464"/>
      <c r="HW191" s="464"/>
      <c r="HX191" s="464"/>
      <c r="HY191" s="464"/>
      <c r="HZ191" s="464"/>
      <c r="IA191" s="464"/>
      <c r="IB191" s="464"/>
      <c r="IC191" s="464"/>
      <c r="ID191" s="464"/>
      <c r="IE191" s="464"/>
      <c r="IF191" s="464"/>
      <c r="IG191" s="464"/>
      <c r="IH191" s="464"/>
      <c r="II191" s="464"/>
      <c r="IJ191" s="464"/>
      <c r="IK191" s="464"/>
      <c r="IL191" s="464"/>
      <c r="IM191" s="464"/>
      <c r="IN191" s="464"/>
      <c r="IO191" s="464"/>
      <c r="IP191" s="464"/>
      <c r="IQ191" s="464"/>
      <c r="IR191" s="464"/>
      <c r="IS191" s="464"/>
      <c r="IT191" s="464"/>
      <c r="IU191" s="464"/>
      <c r="IV191" s="464"/>
      <c r="IW191" s="464"/>
      <c r="IX191" s="464"/>
      <c r="IY191" s="464"/>
      <c r="IZ191" s="464"/>
      <c r="JA191" s="464"/>
      <c r="JB191" s="464"/>
      <c r="JC191" s="464"/>
      <c r="JD191" s="464"/>
      <c r="JE191" s="464"/>
      <c r="JF191" s="464"/>
      <c r="JG191" s="464"/>
      <c r="JH191" s="464"/>
      <c r="JI191" s="464"/>
      <c r="JJ191" s="464"/>
      <c r="JK191" s="464"/>
      <c r="JL191" s="464"/>
      <c r="JM191" s="464"/>
      <c r="JN191" s="464"/>
      <c r="JO191" s="464"/>
      <c r="JP191" s="464"/>
      <c r="JQ191" s="464"/>
      <c r="JR191" s="464"/>
      <c r="JS191" s="464"/>
      <c r="JT191" s="464"/>
      <c r="JU191" s="464"/>
      <c r="JV191" s="464"/>
      <c r="JW191" s="464"/>
      <c r="JX191" s="464"/>
      <c r="JY191" s="464"/>
      <c r="JZ191" s="464"/>
      <c r="KA191" s="464"/>
      <c r="KB191" s="464"/>
      <c r="KC191" s="464"/>
      <c r="KD191" s="464"/>
      <c r="KE191" s="464"/>
      <c r="KF191" s="464"/>
      <c r="KG191" s="464"/>
      <c r="KH191" s="464"/>
      <c r="KI191" s="464"/>
      <c r="KJ191" s="464"/>
      <c r="KK191" s="464"/>
      <c r="KL191" s="464"/>
      <c r="KM191" s="464"/>
      <c r="KN191" s="464"/>
      <c r="KO191" s="464"/>
      <c r="KP191" s="464"/>
      <c r="KQ191" s="464"/>
      <c r="KR191" s="464"/>
      <c r="KS191" s="464"/>
      <c r="KT191" s="464"/>
      <c r="KU191" s="464"/>
      <c r="KV191" s="464"/>
    </row>
    <row r="192" spans="1:308" ht="15.6">
      <c r="A192" s="301"/>
      <c r="B192" s="514"/>
      <c r="C192" s="68" t="s">
        <v>2291</v>
      </c>
      <c r="D192" s="66"/>
      <c r="E192" s="66"/>
      <c r="F192" s="66"/>
      <c r="G192" s="66"/>
      <c r="H192" s="66"/>
      <c r="I192" s="66"/>
    </row>
    <row r="193" spans="1:308" ht="40.049999999999997" customHeight="1">
      <c r="A193" s="332">
        <v>1562446</v>
      </c>
      <c r="B193" s="513">
        <v>817</v>
      </c>
      <c r="C193" s="59" t="s">
        <v>1555</v>
      </c>
      <c r="D193" s="60" t="s">
        <v>1524</v>
      </c>
      <c r="E193" s="60" t="s">
        <v>1524</v>
      </c>
      <c r="F193" s="61" t="s">
        <v>1556</v>
      </c>
      <c r="G193" s="60">
        <v>80</v>
      </c>
      <c r="H193" s="60" t="s">
        <v>1557</v>
      </c>
      <c r="I193" s="60" t="s">
        <v>124</v>
      </c>
    </row>
    <row r="194" spans="1:308" ht="40.049999999999997" customHeight="1">
      <c r="A194" s="332">
        <v>7791858</v>
      </c>
      <c r="B194" s="513">
        <v>2185</v>
      </c>
      <c r="C194" s="59" t="s">
        <v>1558</v>
      </c>
      <c r="D194" s="60" t="s">
        <v>1524</v>
      </c>
      <c r="E194" s="60" t="s">
        <v>1524</v>
      </c>
      <c r="F194" s="61" t="s">
        <v>1559</v>
      </c>
      <c r="G194" s="60">
        <v>80</v>
      </c>
      <c r="H194" s="60" t="s">
        <v>1557</v>
      </c>
      <c r="I194" s="60" t="s">
        <v>124</v>
      </c>
    </row>
    <row r="195" spans="1:308" ht="40.049999999999997" customHeight="1">
      <c r="A195" s="332">
        <v>39842</v>
      </c>
      <c r="B195" s="513">
        <v>791</v>
      </c>
      <c r="C195" s="59" t="s">
        <v>1560</v>
      </c>
      <c r="D195" s="60" t="s">
        <v>1524</v>
      </c>
      <c r="E195" s="60" t="s">
        <v>1524</v>
      </c>
      <c r="F195" s="60" t="s">
        <v>1561</v>
      </c>
      <c r="G195" s="60">
        <v>80</v>
      </c>
      <c r="H195" s="60" t="s">
        <v>1557</v>
      </c>
      <c r="I195" s="60" t="s">
        <v>124</v>
      </c>
    </row>
    <row r="196" spans="1:308" ht="40.049999999999997" customHeight="1">
      <c r="A196" s="336">
        <v>6479092</v>
      </c>
      <c r="B196" s="528">
        <v>644</v>
      </c>
      <c r="C196" s="90" t="s">
        <v>1562</v>
      </c>
      <c r="D196" s="60" t="s">
        <v>1524</v>
      </c>
      <c r="E196" s="60" t="s">
        <v>1524</v>
      </c>
      <c r="F196" s="60" t="s">
        <v>1563</v>
      </c>
      <c r="G196" s="60">
        <v>80</v>
      </c>
      <c r="H196" s="60" t="s">
        <v>1557</v>
      </c>
      <c r="I196" s="60" t="s">
        <v>124</v>
      </c>
    </row>
    <row r="197" spans="1:308" ht="40.049999999999997" customHeight="1">
      <c r="A197" s="332">
        <v>1146072</v>
      </c>
      <c r="B197" s="513">
        <v>754</v>
      </c>
      <c r="C197" s="59" t="s">
        <v>1564</v>
      </c>
      <c r="D197" s="416" t="s">
        <v>1547</v>
      </c>
      <c r="E197" s="60" t="s">
        <v>743</v>
      </c>
      <c r="F197" s="60" t="s">
        <v>1565</v>
      </c>
      <c r="G197" s="60">
        <v>30</v>
      </c>
      <c r="H197" s="60" t="s">
        <v>1557</v>
      </c>
      <c r="I197" s="60" t="s">
        <v>124</v>
      </c>
    </row>
    <row r="198" spans="1:308" s="108" customFormat="1" ht="31.8" customHeight="1">
      <c r="A198" s="335">
        <v>8788978</v>
      </c>
      <c r="B198" s="519">
        <v>418</v>
      </c>
      <c r="C198" s="90" t="s">
        <v>2292</v>
      </c>
      <c r="D198" s="416" t="s">
        <v>1547</v>
      </c>
      <c r="E198" s="60" t="s">
        <v>743</v>
      </c>
      <c r="F198" s="158">
        <v>5769</v>
      </c>
      <c r="G198" s="158">
        <v>80</v>
      </c>
      <c r="H198" s="159">
        <v>6</v>
      </c>
      <c r="I198" s="160" t="s">
        <v>313</v>
      </c>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s="146"/>
      <c r="AZ198" s="146"/>
      <c r="BA198" s="146"/>
      <c r="BB198" s="146"/>
      <c r="BC198" s="146"/>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c r="CF198" s="146"/>
      <c r="CG198" s="146"/>
      <c r="CH198" s="146"/>
      <c r="CI198" s="146"/>
      <c r="CJ198" s="146"/>
      <c r="CK198" s="146"/>
      <c r="CL198" s="146"/>
      <c r="CM198" s="146"/>
      <c r="CN198" s="146"/>
      <c r="CO198" s="146"/>
      <c r="CP198" s="146"/>
      <c r="CQ198" s="146"/>
      <c r="CR198" s="146"/>
      <c r="CS198" s="146"/>
      <c r="CT198" s="146"/>
      <c r="CU198" s="146"/>
      <c r="CV198" s="146"/>
      <c r="CW198" s="146"/>
      <c r="CX198" s="146"/>
      <c r="CY198" s="146"/>
      <c r="CZ198" s="146"/>
      <c r="DA198" s="146"/>
      <c r="DB198" s="146"/>
      <c r="DC198" s="146"/>
      <c r="DD198" s="146"/>
      <c r="DE198" s="146"/>
      <c r="DF198" s="146"/>
      <c r="DG198" s="146"/>
      <c r="DH198" s="146"/>
      <c r="DI198" s="146"/>
      <c r="DJ198" s="146"/>
      <c r="DK198" s="146"/>
      <c r="DL198" s="146"/>
      <c r="DM198" s="146"/>
      <c r="DN198" s="146"/>
      <c r="DO198" s="146"/>
      <c r="DP198" s="146"/>
      <c r="DQ198" s="146"/>
      <c r="DR198" s="146"/>
      <c r="DS198" s="146"/>
      <c r="DT198" s="146"/>
      <c r="DU198" s="146"/>
      <c r="DV198" s="146"/>
      <c r="DW198" s="146"/>
      <c r="DX198" s="146"/>
      <c r="DY198" s="146"/>
      <c r="DZ198" s="146"/>
      <c r="EA198" s="146"/>
      <c r="EB198" s="146"/>
      <c r="EC198" s="146"/>
      <c r="ED198" s="146"/>
      <c r="EE198" s="146"/>
      <c r="EF198" s="146"/>
      <c r="EG198" s="146"/>
      <c r="EH198" s="146"/>
      <c r="EI198" s="146"/>
      <c r="EJ198" s="146"/>
      <c r="EK198" s="146"/>
      <c r="EL198" s="146"/>
      <c r="EM198" s="146"/>
      <c r="EN198" s="146"/>
      <c r="EO198" s="146"/>
      <c r="EP198" s="146"/>
      <c r="EQ198" s="146"/>
      <c r="ER198" s="146"/>
      <c r="ES198" s="146"/>
      <c r="ET198" s="146"/>
      <c r="EU198" s="146"/>
      <c r="EV198" s="146"/>
      <c r="EW198" s="146"/>
      <c r="EX198" s="146"/>
      <c r="EY198" s="146"/>
      <c r="EZ198" s="146"/>
      <c r="FA198" s="146"/>
      <c r="FB198" s="146"/>
      <c r="FC198" s="146"/>
      <c r="FD198" s="146"/>
      <c r="FE198" s="146"/>
      <c r="FF198" s="146"/>
      <c r="FG198" s="146"/>
      <c r="FH198" s="146"/>
      <c r="FI198" s="146"/>
      <c r="FJ198" s="146"/>
      <c r="FK198" s="146"/>
      <c r="FL198" s="146"/>
      <c r="FM198" s="146"/>
      <c r="FN198" s="146"/>
      <c r="FO198" s="146"/>
      <c r="FP198" s="146"/>
      <c r="FQ198" s="146"/>
      <c r="FR198" s="146"/>
      <c r="FS198" s="146"/>
      <c r="FT198" s="146"/>
      <c r="FU198" s="146"/>
      <c r="FV198" s="146"/>
      <c r="FW198" s="146"/>
      <c r="FX198" s="146"/>
      <c r="FY198" s="146"/>
      <c r="FZ198" s="146"/>
      <c r="GA198" s="146"/>
      <c r="GB198" s="146"/>
      <c r="GC198" s="146"/>
      <c r="GD198" s="146"/>
      <c r="GE198" s="146"/>
      <c r="GF198" s="146"/>
      <c r="GG198" s="146"/>
      <c r="GH198" s="146"/>
      <c r="GI198" s="146"/>
      <c r="GJ198" s="146"/>
      <c r="GK198" s="146"/>
      <c r="GL198" s="146"/>
      <c r="GM198" s="146"/>
      <c r="GN198" s="146"/>
      <c r="GO198" s="146"/>
      <c r="GP198" s="146"/>
      <c r="GQ198" s="146"/>
      <c r="GR198" s="146"/>
      <c r="GS198" s="146"/>
      <c r="GT198" s="146"/>
      <c r="GU198" s="146"/>
      <c r="GV198" s="146"/>
      <c r="GW198" s="146"/>
      <c r="GX198" s="146"/>
      <c r="GY198" s="146"/>
      <c r="GZ198" s="146"/>
      <c r="HA198" s="146"/>
      <c r="HB198" s="146"/>
      <c r="HC198" s="146"/>
      <c r="HD198" s="146"/>
      <c r="HE198" s="146"/>
      <c r="HF198" s="146"/>
      <c r="HG198" s="146"/>
      <c r="HH198" s="146"/>
      <c r="HI198" s="146"/>
      <c r="HJ198" s="146"/>
      <c r="HK198" s="146"/>
      <c r="HL198" s="146"/>
      <c r="HM198" s="146"/>
      <c r="HN198" s="146"/>
      <c r="HO198" s="146"/>
      <c r="HP198" s="146"/>
      <c r="HQ198" s="146"/>
      <c r="HR198" s="146"/>
      <c r="HS198" s="146"/>
      <c r="HT198" s="146"/>
      <c r="HU198" s="146"/>
      <c r="HV198" s="146"/>
      <c r="HW198" s="146"/>
      <c r="HX198" s="146"/>
      <c r="HY198" s="146"/>
      <c r="HZ198" s="146"/>
      <c r="IA198" s="146"/>
      <c r="IB198" s="146"/>
      <c r="IC198" s="146"/>
      <c r="ID198" s="146"/>
      <c r="IE198" s="146"/>
      <c r="IF198" s="146"/>
      <c r="IG198" s="146"/>
      <c r="IH198" s="146"/>
      <c r="II198" s="146"/>
      <c r="IJ198" s="146"/>
      <c r="IK198" s="146"/>
      <c r="IL198" s="146"/>
      <c r="IM198" s="146"/>
      <c r="IN198" s="146"/>
      <c r="IO198" s="146"/>
      <c r="IP198" s="146"/>
      <c r="IQ198" s="146"/>
      <c r="IR198" s="146"/>
      <c r="IS198" s="146"/>
      <c r="IT198" s="146"/>
      <c r="IU198" s="146"/>
      <c r="IV198" s="146"/>
      <c r="IW198" s="146"/>
      <c r="IX198" s="146"/>
      <c r="IY198" s="146"/>
      <c r="IZ198" s="146"/>
      <c r="JA198" s="146"/>
      <c r="JB198" s="146"/>
      <c r="JC198" s="146"/>
      <c r="JD198" s="146"/>
      <c r="JE198" s="146"/>
      <c r="JF198" s="146"/>
      <c r="JG198" s="146"/>
      <c r="JH198" s="146"/>
      <c r="JI198" s="146"/>
      <c r="JJ198" s="146"/>
      <c r="JK198" s="146"/>
      <c r="JL198" s="146"/>
      <c r="JM198" s="146"/>
      <c r="JN198" s="146"/>
      <c r="JO198" s="146"/>
      <c r="JP198" s="146"/>
      <c r="JQ198" s="146"/>
      <c r="JR198" s="146"/>
      <c r="JS198" s="146"/>
      <c r="JT198" s="146"/>
      <c r="JU198" s="146"/>
      <c r="JV198" s="146"/>
      <c r="JW198" s="146"/>
      <c r="JX198" s="146"/>
      <c r="JY198" s="146"/>
      <c r="JZ198" s="146"/>
      <c r="KA198" s="146"/>
      <c r="KB198" s="146"/>
      <c r="KC198" s="146"/>
      <c r="KD198" s="146"/>
      <c r="KE198" s="146"/>
      <c r="KF198" s="146"/>
      <c r="KG198" s="146"/>
      <c r="KH198" s="146"/>
      <c r="KI198" s="146"/>
      <c r="KJ198" s="146"/>
      <c r="KK198" s="146"/>
      <c r="KL198" s="146"/>
      <c r="KM198" s="146"/>
      <c r="KN198" s="146"/>
      <c r="KO198" s="146"/>
      <c r="KP198" s="146"/>
      <c r="KQ198" s="146"/>
      <c r="KR198" s="146"/>
      <c r="KS198" s="146"/>
      <c r="KT198" s="146"/>
      <c r="KU198" s="146"/>
      <c r="KV198" s="146"/>
    </row>
    <row r="199" spans="1:308" s="108" customFormat="1" ht="45" customHeight="1">
      <c r="A199" s="335">
        <v>1147145</v>
      </c>
      <c r="B199" s="766">
        <v>1000</v>
      </c>
      <c r="C199" s="785" t="s">
        <v>2293</v>
      </c>
      <c r="D199" s="786" t="s">
        <v>1547</v>
      </c>
      <c r="E199" s="750" t="s">
        <v>743</v>
      </c>
      <c r="F199" s="782">
        <v>5749</v>
      </c>
      <c r="G199" s="782">
        <v>80</v>
      </c>
      <c r="H199" s="159">
        <v>6</v>
      </c>
      <c r="I199" s="160" t="s">
        <v>313</v>
      </c>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s="146"/>
      <c r="AZ199" s="146"/>
      <c r="BA199" s="146"/>
      <c r="BB199" s="146"/>
      <c r="BC199" s="146"/>
      <c r="BD199" s="146"/>
      <c r="BE199" s="146"/>
      <c r="BF199" s="146"/>
      <c r="BG199" s="146"/>
      <c r="BH199" s="146"/>
      <c r="BI199" s="146"/>
      <c r="BJ199" s="146"/>
      <c r="BK199" s="146"/>
      <c r="BL199" s="146"/>
      <c r="BM199" s="146"/>
      <c r="BN199" s="146"/>
      <c r="BO199" s="146"/>
      <c r="BP199" s="146"/>
      <c r="BQ199" s="146"/>
      <c r="BR199" s="146"/>
      <c r="BS199" s="146"/>
      <c r="BT199" s="146"/>
      <c r="BU199" s="146"/>
      <c r="BV199" s="146"/>
      <c r="BW199" s="146"/>
      <c r="BX199" s="146"/>
      <c r="BY199" s="146"/>
      <c r="BZ199" s="146"/>
      <c r="CA199" s="146"/>
      <c r="CB199" s="146"/>
      <c r="CC199" s="146"/>
      <c r="CD199" s="146"/>
      <c r="CE199" s="146"/>
      <c r="CF199" s="146"/>
      <c r="CG199" s="146"/>
      <c r="CH199" s="146"/>
      <c r="CI199" s="146"/>
      <c r="CJ199" s="146"/>
      <c r="CK199" s="146"/>
      <c r="CL199" s="146"/>
      <c r="CM199" s="146"/>
      <c r="CN199" s="146"/>
      <c r="CO199" s="146"/>
      <c r="CP199" s="146"/>
      <c r="CQ199" s="146"/>
      <c r="CR199" s="146"/>
      <c r="CS199" s="146"/>
      <c r="CT199" s="146"/>
      <c r="CU199" s="146"/>
      <c r="CV199" s="146"/>
      <c r="CW199" s="146"/>
      <c r="CX199" s="146"/>
      <c r="CY199" s="146"/>
      <c r="CZ199" s="146"/>
      <c r="DA199" s="146"/>
      <c r="DB199" s="146"/>
      <c r="DC199" s="146"/>
      <c r="DD199" s="146"/>
      <c r="DE199" s="146"/>
      <c r="DF199" s="146"/>
      <c r="DG199" s="146"/>
      <c r="DH199" s="146"/>
      <c r="DI199" s="146"/>
      <c r="DJ199" s="146"/>
      <c r="DK199" s="146"/>
      <c r="DL199" s="146"/>
      <c r="DM199" s="146"/>
      <c r="DN199" s="146"/>
      <c r="DO199" s="146"/>
      <c r="DP199" s="146"/>
      <c r="DQ199" s="146"/>
      <c r="DR199" s="146"/>
      <c r="DS199" s="146"/>
      <c r="DT199" s="146"/>
      <c r="DU199" s="146"/>
      <c r="DV199" s="146"/>
      <c r="DW199" s="146"/>
      <c r="DX199" s="146"/>
      <c r="DY199" s="146"/>
      <c r="DZ199" s="146"/>
      <c r="EA199" s="146"/>
      <c r="EB199" s="146"/>
      <c r="EC199" s="146"/>
      <c r="ED199" s="146"/>
      <c r="EE199" s="146"/>
      <c r="EF199" s="146"/>
      <c r="EG199" s="146"/>
      <c r="EH199" s="146"/>
      <c r="EI199" s="146"/>
      <c r="EJ199" s="146"/>
      <c r="EK199" s="146"/>
      <c r="EL199" s="146"/>
      <c r="EM199" s="146"/>
      <c r="EN199" s="146"/>
      <c r="EO199" s="146"/>
      <c r="EP199" s="146"/>
      <c r="EQ199" s="146"/>
      <c r="ER199" s="146"/>
      <c r="ES199" s="146"/>
      <c r="ET199" s="146"/>
      <c r="EU199" s="146"/>
      <c r="EV199" s="146"/>
      <c r="EW199" s="146"/>
      <c r="EX199" s="146"/>
      <c r="EY199" s="146"/>
      <c r="EZ199" s="146"/>
      <c r="FA199" s="146"/>
      <c r="FB199" s="146"/>
      <c r="FC199" s="146"/>
      <c r="FD199" s="146"/>
      <c r="FE199" s="146"/>
      <c r="FF199" s="146"/>
      <c r="FG199" s="146"/>
      <c r="FH199" s="146"/>
      <c r="FI199" s="146"/>
      <c r="FJ199" s="146"/>
      <c r="FK199" s="146"/>
      <c r="FL199" s="146"/>
      <c r="FM199" s="146"/>
      <c r="FN199" s="146"/>
      <c r="FO199" s="146"/>
      <c r="FP199" s="146"/>
      <c r="FQ199" s="146"/>
      <c r="FR199" s="146"/>
      <c r="FS199" s="146"/>
      <c r="FT199" s="146"/>
      <c r="FU199" s="146"/>
      <c r="FV199" s="146"/>
      <c r="FW199" s="146"/>
      <c r="FX199" s="146"/>
      <c r="FY199" s="146"/>
      <c r="FZ199" s="146"/>
      <c r="GA199" s="146"/>
      <c r="GB199" s="146"/>
      <c r="GC199" s="146"/>
      <c r="GD199" s="146"/>
      <c r="GE199" s="146"/>
      <c r="GF199" s="146"/>
      <c r="GG199" s="146"/>
      <c r="GH199" s="146"/>
      <c r="GI199" s="146"/>
      <c r="GJ199" s="146"/>
      <c r="GK199" s="146"/>
      <c r="GL199" s="146"/>
      <c r="GM199" s="146"/>
      <c r="GN199" s="146"/>
      <c r="GO199" s="146"/>
      <c r="GP199" s="146"/>
      <c r="GQ199" s="146"/>
      <c r="GR199" s="146"/>
      <c r="GS199" s="146"/>
      <c r="GT199" s="146"/>
      <c r="GU199" s="146"/>
      <c r="GV199" s="146"/>
      <c r="GW199" s="146"/>
      <c r="GX199" s="146"/>
      <c r="GY199" s="146"/>
      <c r="GZ199" s="146"/>
      <c r="HA199" s="146"/>
      <c r="HB199" s="146"/>
      <c r="HC199" s="146"/>
      <c r="HD199" s="146"/>
      <c r="HE199" s="146"/>
      <c r="HF199" s="146"/>
      <c r="HG199" s="146"/>
      <c r="HH199" s="146"/>
      <c r="HI199" s="146"/>
      <c r="HJ199" s="146"/>
      <c r="HK199" s="146"/>
      <c r="HL199" s="146"/>
      <c r="HM199" s="146"/>
      <c r="HN199" s="146"/>
      <c r="HO199" s="146"/>
      <c r="HP199" s="146"/>
      <c r="HQ199" s="146"/>
      <c r="HR199" s="146"/>
      <c r="HS199" s="146"/>
      <c r="HT199" s="146"/>
      <c r="HU199" s="146"/>
      <c r="HV199" s="146"/>
      <c r="HW199" s="146"/>
      <c r="HX199" s="146"/>
      <c r="HY199" s="146"/>
      <c r="HZ199" s="146"/>
      <c r="IA199" s="146"/>
      <c r="IB199" s="146"/>
      <c r="IC199" s="146"/>
      <c r="ID199" s="146"/>
      <c r="IE199" s="146"/>
      <c r="IF199" s="146"/>
      <c r="IG199" s="146"/>
      <c r="IH199" s="146"/>
      <c r="II199" s="146"/>
      <c r="IJ199" s="146"/>
      <c r="IK199" s="146"/>
      <c r="IL199" s="146"/>
      <c r="IM199" s="146"/>
      <c r="IN199" s="146"/>
      <c r="IO199" s="146"/>
      <c r="IP199" s="146"/>
      <c r="IQ199" s="146"/>
      <c r="IR199" s="146"/>
      <c r="IS199" s="146"/>
      <c r="IT199" s="146"/>
      <c r="IU199" s="146"/>
      <c r="IV199" s="146"/>
      <c r="IW199" s="146"/>
      <c r="IX199" s="146"/>
      <c r="IY199" s="146"/>
      <c r="IZ199" s="146"/>
      <c r="JA199" s="146"/>
      <c r="JB199" s="146"/>
      <c r="JC199" s="146"/>
      <c r="JD199" s="146"/>
      <c r="JE199" s="146"/>
      <c r="JF199" s="146"/>
      <c r="JG199" s="146"/>
      <c r="JH199" s="146"/>
      <c r="JI199" s="146"/>
      <c r="JJ199" s="146"/>
      <c r="JK199" s="146"/>
      <c r="JL199" s="146"/>
      <c r="JM199" s="146"/>
      <c r="JN199" s="146"/>
      <c r="JO199" s="146"/>
      <c r="JP199" s="146"/>
      <c r="JQ199" s="146"/>
      <c r="JR199" s="146"/>
      <c r="JS199" s="146"/>
      <c r="JT199" s="146"/>
      <c r="JU199" s="146"/>
      <c r="JV199" s="146"/>
      <c r="JW199" s="146"/>
      <c r="JX199" s="146"/>
      <c r="JY199" s="146"/>
      <c r="JZ199" s="146"/>
      <c r="KA199" s="146"/>
      <c r="KB199" s="146"/>
      <c r="KC199" s="146"/>
      <c r="KD199" s="146"/>
      <c r="KE199" s="146"/>
      <c r="KF199" s="146"/>
      <c r="KG199" s="146"/>
      <c r="KH199" s="146"/>
      <c r="KI199" s="146"/>
      <c r="KJ199" s="146"/>
      <c r="KK199" s="146"/>
      <c r="KL199" s="146"/>
      <c r="KM199" s="146"/>
      <c r="KN199" s="146"/>
      <c r="KO199" s="146"/>
      <c r="KP199" s="146"/>
      <c r="KQ199" s="146"/>
      <c r="KR199" s="146"/>
      <c r="KS199" s="146"/>
      <c r="KT199" s="146"/>
      <c r="KU199" s="146"/>
      <c r="KV199" s="146"/>
    </row>
    <row r="200" spans="1:308" ht="30" customHeight="1">
      <c r="A200" s="301"/>
      <c r="B200" s="514"/>
      <c r="C200" s="68" t="s">
        <v>1566</v>
      </c>
      <c r="D200" s="66"/>
      <c r="E200" s="66"/>
      <c r="F200" s="66"/>
      <c r="G200" s="66"/>
      <c r="H200" s="66"/>
      <c r="I200" s="66"/>
    </row>
    <row r="201" spans="1:308" ht="40.049999999999997" customHeight="1">
      <c r="A201" s="332">
        <v>8748423</v>
      </c>
      <c r="B201" s="513">
        <v>640</v>
      </c>
      <c r="C201" s="59" t="s">
        <v>1567</v>
      </c>
      <c r="D201" s="60" t="s">
        <v>192</v>
      </c>
      <c r="E201" s="60" t="s">
        <v>192</v>
      </c>
      <c r="F201" s="60" t="s">
        <v>1568</v>
      </c>
      <c r="G201" s="60">
        <v>221</v>
      </c>
      <c r="H201" s="60">
        <v>2.17</v>
      </c>
      <c r="I201" s="60" t="s">
        <v>313</v>
      </c>
    </row>
    <row r="202" spans="1:308" ht="23.25" customHeight="1">
      <c r="A202" s="332">
        <v>606433</v>
      </c>
      <c r="B202" s="513">
        <v>747</v>
      </c>
      <c r="C202" s="59" t="s">
        <v>1569</v>
      </c>
      <c r="D202" s="60" t="s">
        <v>192</v>
      </c>
      <c r="E202" s="60" t="s">
        <v>192</v>
      </c>
      <c r="F202" s="60">
        <v>41832</v>
      </c>
      <c r="G202" s="60">
        <v>84</v>
      </c>
      <c r="H202" s="60">
        <v>5.68</v>
      </c>
      <c r="I202" s="60" t="s">
        <v>313</v>
      </c>
    </row>
    <row r="203" spans="1:308" ht="40.049999999999997" customHeight="1">
      <c r="A203" s="332">
        <v>3800737</v>
      </c>
      <c r="B203" s="513">
        <v>638</v>
      </c>
      <c r="C203" s="59" t="s">
        <v>1570</v>
      </c>
      <c r="D203" s="60" t="s">
        <v>192</v>
      </c>
      <c r="E203" s="60" t="s">
        <v>192</v>
      </c>
      <c r="F203" s="60" t="s">
        <v>1571</v>
      </c>
      <c r="G203" s="60">
        <v>110</v>
      </c>
      <c r="H203" s="91">
        <v>4.3</v>
      </c>
      <c r="I203" s="60" t="s">
        <v>313</v>
      </c>
    </row>
    <row r="204" spans="1:308" ht="40.049999999999997" customHeight="1">
      <c r="A204" s="332">
        <v>1450704</v>
      </c>
      <c r="B204" s="513">
        <v>121</v>
      </c>
      <c r="C204" s="59" t="s">
        <v>1572</v>
      </c>
      <c r="D204" s="60" t="s">
        <v>192</v>
      </c>
      <c r="E204" s="60" t="s">
        <v>192</v>
      </c>
      <c r="F204" s="60" t="s">
        <v>1573</v>
      </c>
      <c r="G204" s="60">
        <v>130</v>
      </c>
      <c r="H204" s="60">
        <v>4.3</v>
      </c>
      <c r="I204" s="60" t="s">
        <v>313</v>
      </c>
    </row>
    <row r="205" spans="1:308" ht="21.75" customHeight="1">
      <c r="A205" s="332">
        <v>3774106</v>
      </c>
      <c r="B205" s="513">
        <v>225</v>
      </c>
      <c r="C205" s="59" t="s">
        <v>1574</v>
      </c>
      <c r="D205" s="60" t="s">
        <v>192</v>
      </c>
      <c r="E205" s="60" t="s">
        <v>192</v>
      </c>
      <c r="F205" s="60" t="s">
        <v>1575</v>
      </c>
      <c r="G205" s="60">
        <v>108</v>
      </c>
      <c r="H205" s="60">
        <v>3.78</v>
      </c>
      <c r="I205" s="60" t="s">
        <v>313</v>
      </c>
    </row>
    <row r="206" spans="1:308" ht="25.05" customHeight="1">
      <c r="A206" s="335">
        <v>1033617</v>
      </c>
      <c r="B206" s="519">
        <v>238</v>
      </c>
      <c r="C206" s="59" t="s">
        <v>1576</v>
      </c>
      <c r="D206" s="60" t="s">
        <v>1550</v>
      </c>
      <c r="E206" s="60" t="s">
        <v>1550</v>
      </c>
      <c r="F206" s="60">
        <v>962</v>
      </c>
      <c r="G206" s="60">
        <v>110</v>
      </c>
      <c r="H206" s="60">
        <v>4.1500000000000004</v>
      </c>
      <c r="I206" s="67" t="s">
        <v>313</v>
      </c>
    </row>
    <row r="207" spans="1:308" s="109" customFormat="1" ht="40.049999999999997" customHeight="1">
      <c r="A207" s="308">
        <v>1127529</v>
      </c>
      <c r="B207" s="515">
        <v>1041</v>
      </c>
      <c r="C207" s="129" t="s">
        <v>1577</v>
      </c>
      <c r="D207" s="141" t="s">
        <v>1550</v>
      </c>
      <c r="E207" s="141" t="s">
        <v>1550</v>
      </c>
      <c r="F207" s="120" t="s">
        <v>1578</v>
      </c>
      <c r="G207" s="142">
        <v>70</v>
      </c>
      <c r="H207" s="121">
        <v>4.5999999999999996</v>
      </c>
      <c r="I207" s="122" t="s">
        <v>313</v>
      </c>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s="146"/>
      <c r="AZ207" s="146"/>
      <c r="BA207" s="146"/>
      <c r="BB207" s="146"/>
      <c r="BC207" s="146"/>
      <c r="BD207" s="146"/>
      <c r="BE207" s="146"/>
      <c r="BF207" s="146"/>
      <c r="BG207" s="146"/>
      <c r="BH207" s="146"/>
      <c r="BI207" s="146"/>
      <c r="BJ207" s="146"/>
      <c r="BK207" s="146"/>
      <c r="BL207" s="146"/>
      <c r="BM207" s="146"/>
      <c r="BN207" s="146"/>
      <c r="BO207" s="146"/>
      <c r="BP207" s="146"/>
      <c r="BQ207" s="146"/>
      <c r="BR207" s="146"/>
      <c r="BS207" s="146"/>
      <c r="BT207" s="146"/>
      <c r="BU207" s="146"/>
      <c r="BV207" s="146"/>
      <c r="BW207" s="146"/>
      <c r="BX207" s="146"/>
      <c r="BY207" s="146"/>
      <c r="BZ207" s="146"/>
      <c r="CA207" s="146"/>
      <c r="CB207" s="146"/>
      <c r="CC207" s="146"/>
      <c r="CD207" s="146"/>
      <c r="CE207" s="146"/>
      <c r="CF207" s="146"/>
      <c r="CG207" s="146"/>
      <c r="CH207" s="146"/>
      <c r="CI207" s="146"/>
      <c r="CJ207" s="146"/>
      <c r="CK207" s="146"/>
      <c r="CL207" s="146"/>
      <c r="CM207" s="146"/>
      <c r="CN207" s="146"/>
      <c r="CO207" s="146"/>
      <c r="CP207" s="146"/>
      <c r="CQ207" s="146"/>
      <c r="CR207" s="146"/>
      <c r="CS207" s="146"/>
      <c r="CT207" s="146"/>
      <c r="CU207" s="146"/>
      <c r="CV207" s="146"/>
      <c r="CW207" s="146"/>
      <c r="CX207" s="146"/>
      <c r="CY207" s="146"/>
      <c r="CZ207" s="146"/>
      <c r="DA207" s="146"/>
      <c r="DB207" s="146"/>
      <c r="DC207" s="146"/>
      <c r="DD207" s="146"/>
      <c r="DE207" s="146"/>
      <c r="DF207" s="146"/>
      <c r="DG207" s="146"/>
      <c r="DH207" s="146"/>
      <c r="DI207" s="146"/>
      <c r="DJ207" s="146"/>
      <c r="DK207" s="146"/>
      <c r="DL207" s="146"/>
      <c r="DM207" s="146"/>
      <c r="DN207" s="146"/>
      <c r="DO207" s="146"/>
      <c r="DP207" s="146"/>
      <c r="DQ207" s="146"/>
      <c r="DR207" s="146"/>
      <c r="DS207" s="146"/>
      <c r="DT207" s="146"/>
      <c r="DU207" s="146"/>
      <c r="DV207" s="146"/>
      <c r="DW207" s="146"/>
      <c r="DX207" s="146"/>
      <c r="DY207" s="146"/>
      <c r="DZ207" s="146"/>
      <c r="EA207" s="146"/>
      <c r="EB207" s="146"/>
      <c r="EC207" s="146"/>
      <c r="ED207" s="146"/>
      <c r="EE207" s="146"/>
      <c r="EF207" s="146"/>
      <c r="EG207" s="146"/>
      <c r="EH207" s="146"/>
      <c r="EI207" s="146"/>
      <c r="EJ207" s="146"/>
      <c r="EK207" s="146"/>
      <c r="EL207" s="146"/>
      <c r="EM207" s="146"/>
      <c r="EN207" s="146"/>
      <c r="EO207" s="146"/>
      <c r="EP207" s="146"/>
      <c r="EQ207" s="146"/>
      <c r="ER207" s="146"/>
      <c r="ES207" s="146"/>
      <c r="ET207" s="146"/>
      <c r="EU207" s="146"/>
      <c r="EV207" s="146"/>
      <c r="EW207" s="146"/>
      <c r="EX207" s="146"/>
      <c r="EY207" s="146"/>
      <c r="EZ207" s="146"/>
      <c r="FA207" s="146"/>
      <c r="FB207" s="146"/>
      <c r="FC207" s="146"/>
      <c r="FD207" s="146"/>
      <c r="FE207" s="146"/>
      <c r="FF207" s="146"/>
      <c r="FG207" s="146"/>
      <c r="FH207" s="146"/>
      <c r="FI207" s="146"/>
      <c r="FJ207" s="146"/>
      <c r="FK207" s="146"/>
      <c r="FL207" s="146"/>
      <c r="FM207" s="146"/>
      <c r="FN207" s="146"/>
      <c r="FO207" s="146"/>
      <c r="FP207" s="146"/>
      <c r="FQ207" s="146"/>
      <c r="FR207" s="146"/>
      <c r="FS207" s="146"/>
      <c r="FT207" s="146"/>
      <c r="FU207" s="146"/>
      <c r="FV207" s="146"/>
      <c r="FW207" s="146"/>
      <c r="FX207" s="146"/>
      <c r="FY207" s="146"/>
      <c r="FZ207" s="146"/>
      <c r="GA207" s="146"/>
      <c r="GB207" s="146"/>
      <c r="GC207" s="146"/>
      <c r="GD207" s="146"/>
      <c r="GE207" s="146"/>
      <c r="GF207" s="146"/>
      <c r="GG207" s="146"/>
      <c r="GH207" s="146"/>
      <c r="GI207" s="146"/>
      <c r="GJ207" s="146"/>
      <c r="GK207" s="146"/>
      <c r="GL207" s="146"/>
      <c r="GM207" s="146"/>
      <c r="GN207" s="146"/>
      <c r="GO207" s="146"/>
      <c r="GP207" s="146"/>
      <c r="GQ207" s="146"/>
      <c r="GR207" s="146"/>
      <c r="GS207" s="146"/>
      <c r="GT207" s="146"/>
      <c r="GU207" s="146"/>
      <c r="GV207" s="146"/>
      <c r="GW207" s="146"/>
      <c r="GX207" s="146"/>
      <c r="GY207" s="146"/>
      <c r="GZ207" s="146"/>
      <c r="HA207" s="146"/>
      <c r="HB207" s="146"/>
      <c r="HC207" s="146"/>
      <c r="HD207" s="146"/>
      <c r="HE207" s="146"/>
      <c r="HF207" s="146"/>
      <c r="HG207" s="146"/>
      <c r="HH207" s="146"/>
      <c r="HI207" s="146"/>
      <c r="HJ207" s="146"/>
      <c r="HK207" s="146"/>
      <c r="HL207" s="146"/>
      <c r="HM207" s="146"/>
      <c r="HN207" s="146"/>
      <c r="HO207" s="146"/>
      <c r="HP207" s="146"/>
      <c r="HQ207" s="146"/>
      <c r="HR207" s="146"/>
      <c r="HS207" s="146"/>
      <c r="HT207" s="146"/>
      <c r="HU207" s="146"/>
      <c r="HV207" s="146"/>
      <c r="HW207" s="146"/>
      <c r="HX207" s="146"/>
      <c r="HY207" s="146"/>
      <c r="HZ207" s="146"/>
      <c r="IA207" s="146"/>
      <c r="IB207" s="146"/>
      <c r="IC207" s="146"/>
      <c r="ID207" s="146"/>
      <c r="IE207" s="146"/>
      <c r="IF207" s="146"/>
      <c r="IG207" s="146"/>
      <c r="IH207" s="146"/>
      <c r="II207" s="146"/>
      <c r="IJ207" s="146"/>
      <c r="IK207" s="146"/>
      <c r="IL207" s="146"/>
      <c r="IM207" s="146"/>
      <c r="IN207" s="146"/>
      <c r="IO207" s="146"/>
      <c r="IP207" s="146"/>
      <c r="IQ207" s="146"/>
      <c r="IR207" s="146"/>
      <c r="IS207" s="146"/>
      <c r="IT207" s="146"/>
      <c r="IU207" s="146"/>
      <c r="IV207" s="146"/>
      <c r="IW207" s="146"/>
      <c r="IX207" s="146"/>
      <c r="IY207" s="146"/>
      <c r="IZ207" s="146"/>
      <c r="JA207" s="146"/>
      <c r="JB207" s="146"/>
      <c r="JC207" s="146"/>
      <c r="JD207" s="146"/>
      <c r="JE207" s="146"/>
      <c r="JF207" s="146"/>
      <c r="JG207" s="146"/>
      <c r="JH207" s="146"/>
      <c r="JI207" s="146"/>
      <c r="JJ207" s="146"/>
      <c r="JK207" s="146"/>
      <c r="JL207" s="146"/>
      <c r="JM207" s="146"/>
      <c r="JN207" s="146"/>
      <c r="JO207" s="146"/>
      <c r="JP207" s="146"/>
      <c r="JQ207" s="146"/>
      <c r="JR207" s="146"/>
      <c r="JS207" s="146"/>
      <c r="JT207" s="146"/>
      <c r="JU207" s="146"/>
      <c r="JV207" s="146"/>
      <c r="JW207" s="146"/>
      <c r="JX207" s="146"/>
      <c r="JY207" s="146"/>
      <c r="JZ207" s="146"/>
      <c r="KA207" s="146"/>
      <c r="KB207" s="146"/>
      <c r="KC207" s="146"/>
      <c r="KD207" s="146"/>
      <c r="KE207" s="146"/>
      <c r="KF207" s="146"/>
      <c r="KG207" s="146"/>
      <c r="KH207" s="146"/>
      <c r="KI207" s="146"/>
      <c r="KJ207" s="146"/>
      <c r="KK207" s="146"/>
      <c r="KL207" s="146"/>
      <c r="KM207" s="146"/>
      <c r="KN207" s="146"/>
      <c r="KO207" s="146"/>
      <c r="KP207" s="146"/>
      <c r="KQ207" s="146"/>
      <c r="KR207" s="146"/>
      <c r="KS207" s="146"/>
      <c r="KT207" s="146"/>
      <c r="KU207" s="146"/>
      <c r="KV207" s="146"/>
    </row>
    <row r="208" spans="1:308" ht="30" customHeight="1">
      <c r="A208" s="301"/>
      <c r="B208" s="514"/>
      <c r="C208" s="68" t="s">
        <v>1579</v>
      </c>
      <c r="D208" s="66"/>
      <c r="E208" s="66"/>
      <c r="F208" s="66"/>
      <c r="G208" s="66"/>
      <c r="H208" s="66"/>
      <c r="I208" s="66"/>
    </row>
    <row r="209" spans="1:308" s="92" customFormat="1" ht="25.05" customHeight="1">
      <c r="A209" s="332">
        <v>9159781</v>
      </c>
      <c r="B209" s="513">
        <v>247</v>
      </c>
      <c r="C209" s="312" t="s">
        <v>1580</v>
      </c>
      <c r="D209" s="79" t="s">
        <v>1581</v>
      </c>
      <c r="E209" s="79" t="s">
        <v>1582</v>
      </c>
      <c r="F209" s="89" t="s">
        <v>1583</v>
      </c>
      <c r="G209" s="89">
        <v>221</v>
      </c>
      <c r="H209" s="79">
        <v>1.45</v>
      </c>
      <c r="I209" s="67" t="s">
        <v>313</v>
      </c>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s="146"/>
      <c r="AZ209" s="146"/>
      <c r="BA209" s="146"/>
      <c r="BB209" s="146"/>
      <c r="BC209" s="146"/>
      <c r="BD209" s="146"/>
      <c r="BE209" s="146"/>
      <c r="BF209" s="146"/>
      <c r="BG209" s="146"/>
      <c r="BH209" s="146"/>
      <c r="BI209" s="146"/>
      <c r="BJ209" s="146"/>
      <c r="BK209" s="146"/>
      <c r="BL209" s="146"/>
      <c r="BM209" s="146"/>
      <c r="BN209" s="146"/>
      <c r="BO209" s="146"/>
      <c r="BP209" s="146"/>
      <c r="BQ209" s="146"/>
      <c r="BR209" s="146"/>
      <c r="BS209" s="146"/>
      <c r="BT209" s="146"/>
      <c r="BU209" s="146"/>
      <c r="BV209" s="146"/>
      <c r="BW209" s="146"/>
      <c r="BX209" s="146"/>
      <c r="BY209" s="146"/>
      <c r="BZ209" s="146"/>
      <c r="CA209" s="146"/>
      <c r="CB209" s="146"/>
      <c r="CC209" s="146"/>
      <c r="CD209" s="146"/>
      <c r="CE209" s="146"/>
      <c r="CF209" s="146"/>
      <c r="CG209" s="146"/>
      <c r="CH209" s="146"/>
      <c r="CI209" s="146"/>
      <c r="CJ209" s="146"/>
      <c r="CK209" s="146"/>
      <c r="CL209" s="146"/>
      <c r="CM209" s="146"/>
      <c r="CN209" s="146"/>
      <c r="CO209" s="146"/>
      <c r="CP209" s="146"/>
      <c r="CQ209" s="146"/>
      <c r="CR209" s="146"/>
      <c r="CS209" s="146"/>
      <c r="CT209" s="146"/>
      <c r="CU209" s="146"/>
      <c r="CV209" s="146"/>
      <c r="CW209" s="146"/>
      <c r="CX209" s="146"/>
      <c r="CY209" s="146"/>
      <c r="CZ209" s="146"/>
      <c r="DA209" s="146"/>
      <c r="DB209" s="146"/>
      <c r="DC209" s="146"/>
      <c r="DD209" s="146"/>
      <c r="DE209" s="146"/>
      <c r="DF209" s="146"/>
      <c r="DG209" s="146"/>
      <c r="DH209" s="146"/>
      <c r="DI209" s="146"/>
      <c r="DJ209" s="146"/>
      <c r="DK209" s="146"/>
      <c r="DL209" s="146"/>
      <c r="DM209" s="146"/>
      <c r="DN209" s="146"/>
      <c r="DO209" s="146"/>
      <c r="DP209" s="146"/>
      <c r="DQ209" s="146"/>
      <c r="DR209" s="146"/>
      <c r="DS209" s="146"/>
      <c r="DT209" s="146"/>
      <c r="DU209" s="146"/>
      <c r="DV209" s="146"/>
      <c r="DW209" s="146"/>
      <c r="DX209" s="146"/>
      <c r="DY209" s="146"/>
      <c r="DZ209" s="146"/>
      <c r="EA209" s="146"/>
      <c r="EB209" s="146"/>
      <c r="EC209" s="146"/>
      <c r="ED209" s="146"/>
      <c r="EE209" s="146"/>
      <c r="EF209" s="146"/>
      <c r="EG209" s="146"/>
      <c r="EH209" s="146"/>
      <c r="EI209" s="146"/>
      <c r="EJ209" s="146"/>
      <c r="EK209" s="146"/>
      <c r="EL209" s="146"/>
      <c r="EM209" s="146"/>
      <c r="EN209" s="146"/>
      <c r="EO209" s="146"/>
      <c r="EP209" s="146"/>
      <c r="EQ209" s="146"/>
      <c r="ER209" s="146"/>
      <c r="ES209" s="146"/>
      <c r="ET209" s="146"/>
      <c r="EU209" s="146"/>
      <c r="EV209" s="146"/>
      <c r="EW209" s="146"/>
      <c r="EX209" s="146"/>
      <c r="EY209" s="146"/>
      <c r="EZ209" s="146"/>
      <c r="FA209" s="146"/>
      <c r="FB209" s="146"/>
      <c r="FC209" s="146"/>
      <c r="FD209" s="146"/>
      <c r="FE209" s="146"/>
      <c r="FF209" s="146"/>
      <c r="FG209" s="146"/>
      <c r="FH209" s="146"/>
      <c r="FI209" s="146"/>
      <c r="FJ209" s="146"/>
      <c r="FK209" s="146"/>
      <c r="FL209" s="146"/>
      <c r="FM209" s="146"/>
      <c r="FN209" s="146"/>
      <c r="FO209" s="146"/>
      <c r="FP209" s="146"/>
      <c r="FQ209" s="146"/>
      <c r="FR209" s="146"/>
      <c r="FS209" s="146"/>
      <c r="FT209" s="146"/>
      <c r="FU209" s="146"/>
      <c r="FV209" s="146"/>
      <c r="FW209" s="146"/>
      <c r="FX209" s="146"/>
      <c r="FY209" s="146"/>
      <c r="FZ209" s="146"/>
      <c r="GA209" s="146"/>
      <c r="GB209" s="146"/>
      <c r="GC209" s="146"/>
      <c r="GD209" s="146"/>
      <c r="GE209" s="146"/>
      <c r="GF209" s="146"/>
      <c r="GG209" s="146"/>
      <c r="GH209" s="146"/>
      <c r="GI209" s="146"/>
      <c r="GJ209" s="146"/>
      <c r="GK209" s="146"/>
      <c r="GL209" s="146"/>
      <c r="GM209" s="146"/>
      <c r="GN209" s="146"/>
      <c r="GO209" s="146"/>
      <c r="GP209" s="146"/>
      <c r="GQ209" s="146"/>
      <c r="GR209" s="146"/>
      <c r="GS209" s="146"/>
      <c r="GT209" s="146"/>
      <c r="GU209" s="146"/>
      <c r="GV209" s="146"/>
      <c r="GW209" s="146"/>
      <c r="GX209" s="146"/>
      <c r="GY209" s="146"/>
      <c r="GZ209" s="146"/>
      <c r="HA209" s="146"/>
      <c r="HB209" s="146"/>
      <c r="HC209" s="146"/>
      <c r="HD209" s="146"/>
      <c r="HE209" s="146"/>
      <c r="HF209" s="146"/>
      <c r="HG209" s="146"/>
      <c r="HH209" s="146"/>
      <c r="HI209" s="146"/>
      <c r="HJ209" s="146"/>
      <c r="HK209" s="146"/>
      <c r="HL209" s="146"/>
      <c r="HM209" s="146"/>
      <c r="HN209" s="146"/>
      <c r="HO209" s="146"/>
      <c r="HP209" s="146"/>
      <c r="HQ209" s="146"/>
      <c r="HR209" s="146"/>
      <c r="HS209" s="146"/>
      <c r="HT209" s="146"/>
      <c r="HU209" s="146"/>
      <c r="HV209" s="146"/>
      <c r="HW209" s="146"/>
      <c r="HX209" s="146"/>
      <c r="HY209" s="146"/>
      <c r="HZ209" s="146"/>
      <c r="IA209" s="146"/>
      <c r="IB209" s="146"/>
      <c r="IC209" s="146"/>
      <c r="ID209" s="146"/>
      <c r="IE209" s="146"/>
      <c r="IF209" s="146"/>
      <c r="IG209" s="146"/>
      <c r="IH209" s="146"/>
      <c r="II209" s="146"/>
      <c r="IJ209" s="146"/>
      <c r="IK209" s="146"/>
      <c r="IL209" s="146"/>
      <c r="IM209" s="146"/>
      <c r="IN209" s="146"/>
      <c r="IO209" s="146"/>
      <c r="IP209" s="146"/>
      <c r="IQ209" s="146"/>
      <c r="IR209" s="146"/>
      <c r="IS209" s="146"/>
      <c r="IT209" s="146"/>
      <c r="IU209" s="146"/>
      <c r="IV209" s="146"/>
      <c r="IW209" s="146"/>
      <c r="IX209" s="146"/>
      <c r="IY209" s="146"/>
      <c r="IZ209" s="146"/>
      <c r="JA209" s="146"/>
      <c r="JB209" s="146"/>
      <c r="JC209" s="146"/>
      <c r="JD209" s="146"/>
      <c r="JE209" s="146"/>
      <c r="JF209" s="146"/>
      <c r="JG209" s="146"/>
      <c r="JH209" s="146"/>
      <c r="JI209" s="146"/>
      <c r="JJ209" s="146"/>
      <c r="JK209" s="146"/>
      <c r="JL209" s="146"/>
      <c r="JM209" s="146"/>
      <c r="JN209" s="146"/>
      <c r="JO209" s="146"/>
      <c r="JP209" s="146"/>
      <c r="JQ209" s="146"/>
      <c r="JR209" s="146"/>
      <c r="JS209" s="146"/>
      <c r="JT209" s="146"/>
      <c r="JU209" s="146"/>
      <c r="JV209" s="146"/>
      <c r="JW209" s="146"/>
      <c r="JX209" s="146"/>
      <c r="JY209" s="146"/>
      <c r="JZ209" s="146"/>
      <c r="KA209" s="146"/>
      <c r="KB209" s="146"/>
      <c r="KC209" s="146"/>
      <c r="KD209" s="146"/>
      <c r="KE209" s="146"/>
      <c r="KF209" s="146"/>
      <c r="KG209" s="146"/>
      <c r="KH209" s="146"/>
      <c r="KI209" s="146"/>
      <c r="KJ209" s="146"/>
      <c r="KK209" s="146"/>
      <c r="KL209" s="146"/>
      <c r="KM209" s="146"/>
      <c r="KN209" s="146"/>
      <c r="KO209" s="146"/>
      <c r="KP209" s="146"/>
      <c r="KQ209" s="146"/>
      <c r="KR209" s="146"/>
      <c r="KS209" s="146"/>
      <c r="KT209" s="146"/>
      <c r="KU209" s="146"/>
      <c r="KV209" s="146"/>
    </row>
    <row r="210" spans="1:308" ht="24">
      <c r="A210" s="334">
        <v>136127</v>
      </c>
      <c r="B210" s="527">
        <v>533</v>
      </c>
      <c r="C210" s="445" t="s">
        <v>2166</v>
      </c>
      <c r="D210" s="79" t="s">
        <v>1581</v>
      </c>
      <c r="E210" s="79" t="s">
        <v>1582</v>
      </c>
      <c r="F210" s="89" t="s">
        <v>1584</v>
      </c>
      <c r="G210" s="89">
        <v>144</v>
      </c>
      <c r="H210" s="79">
        <v>1.62</v>
      </c>
      <c r="I210" s="67" t="s">
        <v>313</v>
      </c>
    </row>
    <row r="211" spans="1:308" ht="25.05" customHeight="1">
      <c r="A211" s="332">
        <v>5465521</v>
      </c>
      <c r="B211" s="513">
        <v>1732</v>
      </c>
      <c r="C211" s="503" t="s">
        <v>2322</v>
      </c>
      <c r="D211" s="79" t="s">
        <v>1581</v>
      </c>
      <c r="E211" s="79" t="s">
        <v>1582</v>
      </c>
      <c r="F211" s="89" t="s">
        <v>1585</v>
      </c>
      <c r="G211" s="89">
        <v>300</v>
      </c>
      <c r="H211" s="79">
        <v>1.25</v>
      </c>
      <c r="I211" s="67" t="s">
        <v>313</v>
      </c>
    </row>
    <row r="212" spans="1:308" ht="25.05" customHeight="1">
      <c r="A212" s="332">
        <v>2134435</v>
      </c>
      <c r="B212" s="513">
        <v>135</v>
      </c>
      <c r="C212" s="312" t="s">
        <v>2321</v>
      </c>
      <c r="D212" s="79" t="s">
        <v>1581</v>
      </c>
      <c r="E212" s="79" t="s">
        <v>1582</v>
      </c>
      <c r="F212" s="444" t="s">
        <v>2320</v>
      </c>
      <c r="G212" s="89">
        <v>120</v>
      </c>
      <c r="H212" s="79">
        <v>1.5</v>
      </c>
      <c r="I212" s="67" t="s">
        <v>313</v>
      </c>
    </row>
    <row r="213" spans="1:308" ht="25.05" customHeight="1">
      <c r="A213" s="332">
        <v>9423559</v>
      </c>
      <c r="B213" s="513">
        <v>631</v>
      </c>
      <c r="C213" s="312" t="s">
        <v>1586</v>
      </c>
      <c r="D213" s="79" t="s">
        <v>1581</v>
      </c>
      <c r="E213" s="79" t="s">
        <v>1582</v>
      </c>
      <c r="F213" s="89" t="s">
        <v>1587</v>
      </c>
      <c r="G213" s="89">
        <v>144</v>
      </c>
      <c r="H213" s="79">
        <v>2.1</v>
      </c>
      <c r="I213" s="67" t="s">
        <v>313</v>
      </c>
    </row>
    <row r="214" spans="1:308" ht="29.4" customHeight="1">
      <c r="A214" s="332">
        <v>5093074</v>
      </c>
      <c r="B214" s="513">
        <v>483</v>
      </c>
      <c r="C214" s="312" t="s">
        <v>1588</v>
      </c>
      <c r="D214" s="89" t="s">
        <v>2197</v>
      </c>
      <c r="E214" s="379" t="s">
        <v>2198</v>
      </c>
      <c r="F214" s="89" t="s">
        <v>2199</v>
      </c>
      <c r="G214" s="89">
        <v>165</v>
      </c>
      <c r="H214" s="79">
        <v>2.1</v>
      </c>
      <c r="I214" s="67" t="s">
        <v>313</v>
      </c>
    </row>
    <row r="215" spans="1:308" ht="24.6">
      <c r="A215" s="332">
        <v>8908691</v>
      </c>
      <c r="B215" s="513">
        <v>877</v>
      </c>
      <c r="C215" s="312" t="s">
        <v>1589</v>
      </c>
      <c r="D215" s="79" t="s">
        <v>1581</v>
      </c>
      <c r="E215" s="79" t="s">
        <v>1582</v>
      </c>
      <c r="F215" s="89" t="s">
        <v>1590</v>
      </c>
      <c r="G215" s="89">
        <v>85</v>
      </c>
      <c r="H215" s="79">
        <v>2.9</v>
      </c>
      <c r="I215" s="67" t="s">
        <v>313</v>
      </c>
    </row>
    <row r="216" spans="1:308" ht="24.6">
      <c r="A216" s="332">
        <v>8910895</v>
      </c>
      <c r="B216" s="513">
        <v>177</v>
      </c>
      <c r="C216" s="312" t="s">
        <v>1591</v>
      </c>
      <c r="D216" s="79" t="s">
        <v>1581</v>
      </c>
      <c r="E216" s="79" t="s">
        <v>1582</v>
      </c>
      <c r="F216" s="89" t="s">
        <v>1592</v>
      </c>
      <c r="G216" s="89">
        <v>100</v>
      </c>
      <c r="H216" s="79">
        <v>2.9</v>
      </c>
      <c r="I216" s="67" t="s">
        <v>313</v>
      </c>
    </row>
    <row r="217" spans="1:308" ht="22.5" customHeight="1">
      <c r="A217" s="332">
        <v>1024682</v>
      </c>
      <c r="B217" s="513">
        <v>341</v>
      </c>
      <c r="C217" s="312" t="s">
        <v>1593</v>
      </c>
      <c r="D217" s="79" t="s">
        <v>1581</v>
      </c>
      <c r="E217" s="79" t="s">
        <v>1594</v>
      </c>
      <c r="F217" s="89" t="s">
        <v>1595</v>
      </c>
      <c r="G217" s="89">
        <v>120</v>
      </c>
      <c r="H217" s="79">
        <v>1.75</v>
      </c>
      <c r="I217" s="67" t="s">
        <v>313</v>
      </c>
    </row>
    <row r="218" spans="1:308" ht="22.5" customHeight="1">
      <c r="A218" s="332">
        <v>1024690</v>
      </c>
      <c r="B218" s="513">
        <v>546</v>
      </c>
      <c r="C218" s="312" t="s">
        <v>1596</v>
      </c>
      <c r="D218" s="79" t="s">
        <v>1581</v>
      </c>
      <c r="E218" s="79" t="s">
        <v>1594</v>
      </c>
      <c r="F218" s="89" t="s">
        <v>1597</v>
      </c>
      <c r="G218" s="89">
        <v>120</v>
      </c>
      <c r="H218" s="79">
        <v>1.75</v>
      </c>
      <c r="I218" s="67" t="s">
        <v>313</v>
      </c>
    </row>
    <row r="219" spans="1:308" ht="22.5" customHeight="1">
      <c r="A219" s="332">
        <v>1239616</v>
      </c>
      <c r="B219" s="737">
        <v>770</v>
      </c>
      <c r="C219" s="787" t="s">
        <v>2319</v>
      </c>
      <c r="D219" s="788" t="s">
        <v>1581</v>
      </c>
      <c r="E219" s="777" t="s">
        <v>1582</v>
      </c>
      <c r="F219" s="789" t="s">
        <v>2318</v>
      </c>
      <c r="G219" s="789">
        <v>84</v>
      </c>
      <c r="H219" s="777">
        <v>2.5</v>
      </c>
      <c r="I219" s="790" t="s">
        <v>313</v>
      </c>
    </row>
    <row r="220" spans="1:308" ht="40.049999999999997" customHeight="1">
      <c r="A220" s="791"/>
      <c r="B220" s="754">
        <v>100</v>
      </c>
      <c r="C220" s="767" t="s">
        <v>2206</v>
      </c>
      <c r="D220" s="750" t="s">
        <v>1598</v>
      </c>
      <c r="E220" s="750" t="s">
        <v>1599</v>
      </c>
      <c r="F220" s="825" t="s">
        <v>2492</v>
      </c>
      <c r="G220" s="750">
        <v>160</v>
      </c>
      <c r="H220" s="750" t="s">
        <v>28</v>
      </c>
      <c r="I220" s="750" t="s">
        <v>124</v>
      </c>
    </row>
    <row r="221" spans="1:308" ht="40.049999999999997" customHeight="1">
      <c r="A221" s="791"/>
      <c r="B221" s="754">
        <v>420</v>
      </c>
      <c r="C221" s="767" t="s">
        <v>2269</v>
      </c>
      <c r="D221" s="750" t="s">
        <v>1598</v>
      </c>
      <c r="E221" s="750" t="s">
        <v>1599</v>
      </c>
      <c r="F221" s="750">
        <v>40352</v>
      </c>
      <c r="G221" s="750">
        <v>90</v>
      </c>
      <c r="H221" s="750">
        <v>1.5</v>
      </c>
      <c r="I221" s="750" t="s">
        <v>124</v>
      </c>
    </row>
    <row r="222" spans="1:308" ht="30" customHeight="1">
      <c r="A222" s="301"/>
      <c r="B222" s="514"/>
      <c r="C222" s="68" t="s">
        <v>2248</v>
      </c>
      <c r="D222" s="66"/>
      <c r="E222" s="66"/>
      <c r="F222" s="66"/>
      <c r="G222" s="66"/>
      <c r="H222" s="66"/>
      <c r="I222" s="66"/>
    </row>
    <row r="223" spans="1:308" ht="40.049999999999997" customHeight="1">
      <c r="A223" s="332">
        <v>5391966</v>
      </c>
      <c r="B223" s="513">
        <v>844</v>
      </c>
      <c r="C223" s="59" t="s">
        <v>1600</v>
      </c>
      <c r="D223" s="60" t="s">
        <v>1105</v>
      </c>
      <c r="E223" s="60" t="s">
        <v>1601</v>
      </c>
      <c r="F223" s="60">
        <v>12407</v>
      </c>
      <c r="G223" s="60">
        <v>72</v>
      </c>
      <c r="H223" s="60">
        <v>4.84</v>
      </c>
      <c r="I223" s="60" t="s">
        <v>313</v>
      </c>
    </row>
    <row r="224" spans="1:308" ht="40.049999999999997" customHeight="1">
      <c r="A224" s="332">
        <v>1536671</v>
      </c>
      <c r="B224" s="513">
        <v>1201</v>
      </c>
      <c r="C224" s="59" t="s">
        <v>1602</v>
      </c>
      <c r="D224" s="60" t="s">
        <v>1105</v>
      </c>
      <c r="E224" s="60" t="s">
        <v>1601</v>
      </c>
      <c r="F224" s="60">
        <v>12671</v>
      </c>
      <c r="G224" s="60">
        <v>72</v>
      </c>
      <c r="H224" s="60">
        <v>4.84</v>
      </c>
      <c r="I224" s="60" t="s">
        <v>313</v>
      </c>
    </row>
    <row r="225" spans="1:308" ht="40.049999999999997" customHeight="1">
      <c r="A225" s="332">
        <v>5416532</v>
      </c>
      <c r="B225" s="513">
        <v>2540</v>
      </c>
      <c r="C225" s="59" t="s">
        <v>1603</v>
      </c>
      <c r="D225" s="60" t="s">
        <v>1105</v>
      </c>
      <c r="E225" s="60" t="s">
        <v>1601</v>
      </c>
      <c r="F225" s="60">
        <v>12616</v>
      </c>
      <c r="G225" s="60">
        <v>72</v>
      </c>
      <c r="H225" s="60">
        <v>5</v>
      </c>
      <c r="I225" s="60" t="s">
        <v>313</v>
      </c>
    </row>
    <row r="226" spans="1:308" ht="40.049999999999997" customHeight="1">
      <c r="A226" s="332">
        <v>9416488</v>
      </c>
      <c r="B226" s="513">
        <v>626</v>
      </c>
      <c r="C226" s="59" t="s">
        <v>1604</v>
      </c>
      <c r="D226" s="60" t="s">
        <v>1105</v>
      </c>
      <c r="E226" s="60" t="s">
        <v>1601</v>
      </c>
      <c r="F226" s="60">
        <v>12584</v>
      </c>
      <c r="G226" s="60">
        <v>96</v>
      </c>
      <c r="H226" s="60">
        <v>4.6500000000000004</v>
      </c>
      <c r="I226" s="60" t="s">
        <v>313</v>
      </c>
    </row>
    <row r="227" spans="1:308" ht="39.75" customHeight="1">
      <c r="A227" s="332">
        <v>5956461</v>
      </c>
      <c r="B227" s="513">
        <v>698</v>
      </c>
      <c r="C227" s="59" t="s">
        <v>1605</v>
      </c>
      <c r="D227" s="60" t="s">
        <v>1105</v>
      </c>
      <c r="E227" s="60" t="s">
        <v>1601</v>
      </c>
      <c r="F227" s="60">
        <v>12700</v>
      </c>
      <c r="G227" s="60">
        <v>96</v>
      </c>
      <c r="H227" s="60">
        <v>5</v>
      </c>
      <c r="I227" s="60" t="s">
        <v>313</v>
      </c>
    </row>
    <row r="228" spans="1:308" ht="25.05" customHeight="1">
      <c r="A228" s="332">
        <v>4253662</v>
      </c>
      <c r="B228" s="513">
        <v>2642</v>
      </c>
      <c r="C228" s="59" t="s">
        <v>1667</v>
      </c>
      <c r="D228" s="60" t="s">
        <v>1668</v>
      </c>
      <c r="E228" s="60" t="s">
        <v>1601</v>
      </c>
      <c r="F228" s="60" t="s">
        <v>1669</v>
      </c>
      <c r="G228" s="60">
        <v>192</v>
      </c>
      <c r="H228" s="60">
        <v>1.93</v>
      </c>
      <c r="I228" s="60" t="s">
        <v>313</v>
      </c>
    </row>
    <row r="229" spans="1:308" ht="26.25" customHeight="1">
      <c r="A229" s="332">
        <v>3065561</v>
      </c>
      <c r="B229" s="513">
        <v>250</v>
      </c>
      <c r="C229" s="59" t="s">
        <v>1681</v>
      </c>
      <c r="D229" s="60" t="s">
        <v>1105</v>
      </c>
      <c r="E229" s="60" t="s">
        <v>1682</v>
      </c>
      <c r="F229" s="60" t="s">
        <v>1683</v>
      </c>
      <c r="G229" s="60">
        <v>60</v>
      </c>
      <c r="H229" s="60">
        <v>4.6900000000000004</v>
      </c>
      <c r="I229" s="60" t="s">
        <v>313</v>
      </c>
    </row>
    <row r="230" spans="1:308" ht="25.05" customHeight="1">
      <c r="A230" s="301"/>
      <c r="B230" s="514"/>
      <c r="C230" s="68" t="s">
        <v>1606</v>
      </c>
      <c r="D230" s="66"/>
      <c r="E230" s="66"/>
      <c r="F230" s="66"/>
      <c r="G230" s="66"/>
      <c r="H230" s="66"/>
      <c r="I230" s="66"/>
    </row>
    <row r="231" spans="1:308" ht="42" customHeight="1">
      <c r="A231" s="332">
        <v>2810323</v>
      </c>
      <c r="B231" s="513">
        <v>1240</v>
      </c>
      <c r="C231" s="59" t="s">
        <v>1607</v>
      </c>
      <c r="D231" s="60" t="s">
        <v>1608</v>
      </c>
      <c r="E231" s="60" t="s">
        <v>1608</v>
      </c>
      <c r="F231" s="60" t="s">
        <v>1609</v>
      </c>
      <c r="G231" s="60">
        <v>70</v>
      </c>
      <c r="H231" s="60">
        <v>4.95</v>
      </c>
      <c r="I231" s="60" t="s">
        <v>313</v>
      </c>
    </row>
    <row r="232" spans="1:308" ht="65.55" customHeight="1">
      <c r="A232" s="332">
        <v>2823946</v>
      </c>
      <c r="B232" s="513">
        <v>1332</v>
      </c>
      <c r="C232" s="59" t="s">
        <v>1610</v>
      </c>
      <c r="D232" s="60" t="s">
        <v>1608</v>
      </c>
      <c r="E232" s="60" t="s">
        <v>1608</v>
      </c>
      <c r="F232" s="60" t="s">
        <v>1611</v>
      </c>
      <c r="G232" s="60">
        <v>60</v>
      </c>
      <c r="H232" s="60">
        <v>5.4</v>
      </c>
      <c r="I232" s="60" t="s">
        <v>313</v>
      </c>
    </row>
    <row r="233" spans="1:308" ht="40.049999999999997" customHeight="1">
      <c r="A233" s="332">
        <v>9578345</v>
      </c>
      <c r="B233" s="513">
        <v>378</v>
      </c>
      <c r="C233" s="59" t="s">
        <v>1612</v>
      </c>
      <c r="D233" s="60" t="s">
        <v>1608</v>
      </c>
      <c r="E233" s="60" t="s">
        <v>1608</v>
      </c>
      <c r="F233" s="60" t="s">
        <v>1613</v>
      </c>
      <c r="G233" s="60">
        <v>96</v>
      </c>
      <c r="H233" s="91">
        <v>5</v>
      </c>
      <c r="I233" s="60" t="s">
        <v>313</v>
      </c>
    </row>
    <row r="234" spans="1:308" ht="40.049999999999997" customHeight="1">
      <c r="A234" s="332">
        <v>8795205</v>
      </c>
      <c r="B234" s="513">
        <v>847</v>
      </c>
      <c r="C234" s="59" t="s">
        <v>1614</v>
      </c>
      <c r="D234" s="60" t="s">
        <v>1608</v>
      </c>
      <c r="E234" s="60" t="s">
        <v>1608</v>
      </c>
      <c r="F234" s="60" t="s">
        <v>1615</v>
      </c>
      <c r="G234" s="60">
        <v>60</v>
      </c>
      <c r="H234" s="91">
        <v>5.5</v>
      </c>
      <c r="I234" s="60" t="s">
        <v>313</v>
      </c>
    </row>
    <row r="235" spans="1:308" ht="40.049999999999997" customHeight="1">
      <c r="A235" s="332">
        <v>8956724</v>
      </c>
      <c r="B235" s="513">
        <v>378</v>
      </c>
      <c r="C235" s="59" t="s">
        <v>1616</v>
      </c>
      <c r="D235" s="60" t="s">
        <v>1608</v>
      </c>
      <c r="E235" s="60" t="s">
        <v>1608</v>
      </c>
      <c r="F235" s="60" t="s">
        <v>1617</v>
      </c>
      <c r="G235" s="60">
        <v>60</v>
      </c>
      <c r="H235" s="91">
        <v>4.5</v>
      </c>
      <c r="I235" s="60" t="s">
        <v>313</v>
      </c>
    </row>
    <row r="236" spans="1:308" ht="44.4" customHeight="1">
      <c r="A236" s="332">
        <v>2647980</v>
      </c>
      <c r="B236" s="513">
        <v>546</v>
      </c>
      <c r="C236" s="59" t="s">
        <v>1618</v>
      </c>
      <c r="D236" s="60" t="s">
        <v>1608</v>
      </c>
      <c r="E236" s="60" t="s">
        <v>1608</v>
      </c>
      <c r="F236" s="60" t="s">
        <v>1619</v>
      </c>
      <c r="G236" s="60">
        <v>64</v>
      </c>
      <c r="H236" s="91">
        <v>5</v>
      </c>
      <c r="I236" s="60" t="s">
        <v>313</v>
      </c>
    </row>
    <row r="237" spans="1:308" ht="40.049999999999997" customHeight="1">
      <c r="A237" s="332">
        <v>2646701</v>
      </c>
      <c r="B237" s="513">
        <v>923</v>
      </c>
      <c r="C237" s="59" t="s">
        <v>1620</v>
      </c>
      <c r="D237" s="60" t="s">
        <v>1608</v>
      </c>
      <c r="E237" s="60" t="s">
        <v>1608</v>
      </c>
      <c r="F237" s="60" t="s">
        <v>1621</v>
      </c>
      <c r="G237" s="60">
        <v>64</v>
      </c>
      <c r="H237" s="60">
        <v>5.08</v>
      </c>
      <c r="I237" s="60" t="s">
        <v>313</v>
      </c>
    </row>
    <row r="238" spans="1:308" ht="40.049999999999997" customHeight="1">
      <c r="A238" s="332">
        <v>6606883</v>
      </c>
      <c r="B238" s="513">
        <v>324</v>
      </c>
      <c r="C238" s="78" t="s">
        <v>1622</v>
      </c>
      <c r="D238" s="60" t="s">
        <v>1608</v>
      </c>
      <c r="E238" s="60" t="s">
        <v>1608</v>
      </c>
      <c r="F238" s="60" t="s">
        <v>1623</v>
      </c>
      <c r="G238" s="60">
        <v>8</v>
      </c>
      <c r="H238" s="91">
        <v>36.799999999999997</v>
      </c>
      <c r="I238" s="60" t="s">
        <v>313</v>
      </c>
    </row>
    <row r="239" spans="1:308" s="108" customFormat="1" ht="30" customHeight="1">
      <c r="A239" s="331">
        <v>1122244</v>
      </c>
      <c r="B239" s="522">
        <v>146</v>
      </c>
      <c r="C239" s="161" t="s">
        <v>1624</v>
      </c>
      <c r="D239" s="25" t="s">
        <v>1608</v>
      </c>
      <c r="E239" s="25" t="s">
        <v>1608</v>
      </c>
      <c r="F239" s="25" t="s">
        <v>1625</v>
      </c>
      <c r="G239" s="60">
        <v>8</v>
      </c>
      <c r="H239" s="23">
        <v>36</v>
      </c>
      <c r="I239" s="60" t="s">
        <v>313</v>
      </c>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s="146"/>
      <c r="AZ239" s="146"/>
      <c r="BA239" s="146"/>
      <c r="BB239" s="146"/>
      <c r="BC239" s="146"/>
      <c r="BD239" s="146"/>
      <c r="BE239" s="146"/>
      <c r="BF239" s="146"/>
      <c r="BG239" s="146"/>
      <c r="BH239" s="146"/>
      <c r="BI239" s="146"/>
      <c r="BJ239" s="146"/>
      <c r="BK239" s="146"/>
      <c r="BL239" s="146"/>
      <c r="BM239" s="146"/>
      <c r="BN239" s="146"/>
      <c r="BO239" s="146"/>
      <c r="BP239" s="146"/>
      <c r="BQ239" s="146"/>
      <c r="BR239" s="146"/>
      <c r="BS239" s="146"/>
      <c r="BT239" s="146"/>
      <c r="BU239" s="146"/>
      <c r="BV239" s="146"/>
      <c r="BW239" s="146"/>
      <c r="BX239" s="146"/>
      <c r="BY239" s="146"/>
      <c r="BZ239" s="146"/>
      <c r="CA239" s="146"/>
      <c r="CB239" s="146"/>
      <c r="CC239" s="146"/>
      <c r="CD239" s="146"/>
      <c r="CE239" s="146"/>
      <c r="CF239" s="146"/>
      <c r="CG239" s="146"/>
      <c r="CH239" s="146"/>
      <c r="CI239" s="146"/>
      <c r="CJ239" s="146"/>
      <c r="CK239" s="146"/>
      <c r="CL239" s="146"/>
      <c r="CM239" s="146"/>
      <c r="CN239" s="146"/>
      <c r="CO239" s="146"/>
      <c r="CP239" s="146"/>
      <c r="CQ239" s="146"/>
      <c r="CR239" s="146"/>
      <c r="CS239" s="146"/>
      <c r="CT239" s="146"/>
      <c r="CU239" s="146"/>
      <c r="CV239" s="146"/>
      <c r="CW239" s="146"/>
      <c r="CX239" s="146"/>
      <c r="CY239" s="146"/>
      <c r="CZ239" s="146"/>
      <c r="DA239" s="146"/>
      <c r="DB239" s="146"/>
      <c r="DC239" s="146"/>
      <c r="DD239" s="146"/>
      <c r="DE239" s="146"/>
      <c r="DF239" s="146"/>
      <c r="DG239" s="146"/>
      <c r="DH239" s="146"/>
      <c r="DI239" s="146"/>
      <c r="DJ239" s="146"/>
      <c r="DK239" s="146"/>
      <c r="DL239" s="146"/>
      <c r="DM239" s="146"/>
      <c r="DN239" s="146"/>
      <c r="DO239" s="146"/>
      <c r="DP239" s="146"/>
      <c r="DQ239" s="146"/>
      <c r="DR239" s="146"/>
      <c r="DS239" s="146"/>
      <c r="DT239" s="146"/>
      <c r="DU239" s="146"/>
      <c r="DV239" s="146"/>
      <c r="DW239" s="146"/>
      <c r="DX239" s="146"/>
      <c r="DY239" s="146"/>
      <c r="DZ239" s="146"/>
      <c r="EA239" s="146"/>
      <c r="EB239" s="146"/>
      <c r="EC239" s="146"/>
      <c r="ED239" s="146"/>
      <c r="EE239" s="146"/>
      <c r="EF239" s="146"/>
      <c r="EG239" s="146"/>
      <c r="EH239" s="146"/>
      <c r="EI239" s="146"/>
      <c r="EJ239" s="146"/>
      <c r="EK239" s="146"/>
      <c r="EL239" s="146"/>
      <c r="EM239" s="146"/>
      <c r="EN239" s="146"/>
      <c r="EO239" s="146"/>
      <c r="EP239" s="146"/>
      <c r="EQ239" s="146"/>
      <c r="ER239" s="146"/>
      <c r="ES239" s="146"/>
      <c r="ET239" s="146"/>
      <c r="EU239" s="146"/>
      <c r="EV239" s="146"/>
      <c r="EW239" s="146"/>
      <c r="EX239" s="146"/>
      <c r="EY239" s="146"/>
      <c r="EZ239" s="146"/>
      <c r="FA239" s="146"/>
      <c r="FB239" s="146"/>
      <c r="FC239" s="146"/>
      <c r="FD239" s="146"/>
      <c r="FE239" s="146"/>
      <c r="FF239" s="146"/>
      <c r="FG239" s="146"/>
      <c r="FH239" s="146"/>
      <c r="FI239" s="146"/>
      <c r="FJ239" s="146"/>
      <c r="FK239" s="146"/>
      <c r="FL239" s="146"/>
      <c r="FM239" s="146"/>
      <c r="FN239" s="146"/>
      <c r="FO239" s="146"/>
      <c r="FP239" s="146"/>
      <c r="FQ239" s="146"/>
      <c r="FR239" s="146"/>
      <c r="FS239" s="146"/>
      <c r="FT239" s="146"/>
      <c r="FU239" s="146"/>
      <c r="FV239" s="146"/>
      <c r="FW239" s="146"/>
      <c r="FX239" s="146"/>
      <c r="FY239" s="146"/>
      <c r="FZ239" s="146"/>
      <c r="GA239" s="146"/>
      <c r="GB239" s="146"/>
      <c r="GC239" s="146"/>
      <c r="GD239" s="146"/>
      <c r="GE239" s="146"/>
      <c r="GF239" s="146"/>
      <c r="GG239" s="146"/>
      <c r="GH239" s="146"/>
      <c r="GI239" s="146"/>
      <c r="GJ239" s="146"/>
      <c r="GK239" s="146"/>
      <c r="GL239" s="146"/>
      <c r="GM239" s="146"/>
      <c r="GN239" s="146"/>
      <c r="GO239" s="146"/>
      <c r="GP239" s="146"/>
      <c r="GQ239" s="146"/>
      <c r="GR239" s="146"/>
      <c r="GS239" s="146"/>
      <c r="GT239" s="146"/>
      <c r="GU239" s="146"/>
      <c r="GV239" s="146"/>
      <c r="GW239" s="146"/>
      <c r="GX239" s="146"/>
      <c r="GY239" s="146"/>
      <c r="GZ239" s="146"/>
      <c r="HA239" s="146"/>
      <c r="HB239" s="146"/>
      <c r="HC239" s="146"/>
      <c r="HD239" s="146"/>
      <c r="HE239" s="146"/>
      <c r="HF239" s="146"/>
      <c r="HG239" s="146"/>
      <c r="HH239" s="146"/>
      <c r="HI239" s="146"/>
      <c r="HJ239" s="146"/>
      <c r="HK239" s="146"/>
      <c r="HL239" s="146"/>
      <c r="HM239" s="146"/>
      <c r="HN239" s="146"/>
      <c r="HO239" s="146"/>
      <c r="HP239" s="146"/>
      <c r="HQ239" s="146"/>
      <c r="HR239" s="146"/>
      <c r="HS239" s="146"/>
      <c r="HT239" s="146"/>
      <c r="HU239" s="146"/>
      <c r="HV239" s="146"/>
      <c r="HW239" s="146"/>
      <c r="HX239" s="146"/>
      <c r="HY239" s="146"/>
      <c r="HZ239" s="146"/>
      <c r="IA239" s="146"/>
      <c r="IB239" s="146"/>
      <c r="IC239" s="146"/>
      <c r="ID239" s="146"/>
      <c r="IE239" s="146"/>
      <c r="IF239" s="146"/>
      <c r="IG239" s="146"/>
      <c r="IH239" s="146"/>
      <c r="II239" s="146"/>
      <c r="IJ239" s="146"/>
      <c r="IK239" s="146"/>
      <c r="IL239" s="146"/>
      <c r="IM239" s="146"/>
      <c r="IN239" s="146"/>
      <c r="IO239" s="146"/>
      <c r="IP239" s="146"/>
      <c r="IQ239" s="146"/>
      <c r="IR239" s="146"/>
      <c r="IS239" s="146"/>
      <c r="IT239" s="146"/>
      <c r="IU239" s="146"/>
      <c r="IV239" s="146"/>
      <c r="IW239" s="146"/>
      <c r="IX239" s="146"/>
      <c r="IY239" s="146"/>
      <c r="IZ239" s="146"/>
      <c r="JA239" s="146"/>
      <c r="JB239" s="146"/>
      <c r="JC239" s="146"/>
      <c r="JD239" s="146"/>
      <c r="JE239" s="146"/>
      <c r="JF239" s="146"/>
      <c r="JG239" s="146"/>
      <c r="JH239" s="146"/>
      <c r="JI239" s="146"/>
      <c r="JJ239" s="146"/>
      <c r="JK239" s="146"/>
      <c r="JL239" s="146"/>
      <c r="JM239" s="146"/>
      <c r="JN239" s="146"/>
      <c r="JO239" s="146"/>
      <c r="JP239" s="146"/>
      <c r="JQ239" s="146"/>
      <c r="JR239" s="146"/>
      <c r="JS239" s="146"/>
      <c r="JT239" s="146"/>
      <c r="JU239" s="146"/>
      <c r="JV239" s="146"/>
      <c r="JW239" s="146"/>
      <c r="JX239" s="146"/>
      <c r="JY239" s="146"/>
      <c r="JZ239" s="146"/>
      <c r="KA239" s="146"/>
      <c r="KB239" s="146"/>
      <c r="KC239" s="146"/>
      <c r="KD239" s="146"/>
      <c r="KE239" s="146"/>
      <c r="KF239" s="146"/>
      <c r="KG239" s="146"/>
      <c r="KH239" s="146"/>
      <c r="KI239" s="146"/>
      <c r="KJ239" s="146"/>
      <c r="KK239" s="146"/>
      <c r="KL239" s="146"/>
      <c r="KM239" s="146"/>
      <c r="KN239" s="146"/>
      <c r="KO239" s="146"/>
      <c r="KP239" s="146"/>
      <c r="KQ239" s="146"/>
      <c r="KR239" s="146"/>
      <c r="KS239" s="146"/>
      <c r="KT239" s="146"/>
      <c r="KU239" s="146"/>
      <c r="KV239" s="146"/>
    </row>
    <row r="240" spans="1:308" ht="24">
      <c r="A240" s="332">
        <v>5171294</v>
      </c>
      <c r="B240" s="513">
        <v>422</v>
      </c>
      <c r="C240" s="59" t="s">
        <v>1626</v>
      </c>
      <c r="D240" s="60" t="s">
        <v>1608</v>
      </c>
      <c r="E240" s="60" t="s">
        <v>1608</v>
      </c>
      <c r="F240" s="60" t="s">
        <v>1627</v>
      </c>
      <c r="G240" s="60">
        <v>96</v>
      </c>
      <c r="H240" s="60">
        <v>3.67</v>
      </c>
      <c r="I240" s="60" t="s">
        <v>120</v>
      </c>
    </row>
    <row r="241" spans="1:9" ht="40.049999999999997" customHeight="1">
      <c r="A241" s="332">
        <v>9703307</v>
      </c>
      <c r="B241" s="513">
        <v>223</v>
      </c>
      <c r="C241" s="59" t="s">
        <v>1628</v>
      </c>
      <c r="D241" s="60" t="s">
        <v>1608</v>
      </c>
      <c r="E241" s="60" t="s">
        <v>1629</v>
      </c>
      <c r="F241" s="79" t="s">
        <v>1630</v>
      </c>
      <c r="G241" s="60">
        <v>96</v>
      </c>
      <c r="H241" s="60">
        <v>4.2</v>
      </c>
      <c r="I241" s="67"/>
    </row>
    <row r="242" spans="1:9" ht="31.8" customHeight="1">
      <c r="A242" s="301"/>
      <c r="B242" s="514"/>
      <c r="C242" s="68" t="s">
        <v>1631</v>
      </c>
      <c r="D242" s="66"/>
      <c r="E242" s="66"/>
      <c r="F242" s="66"/>
      <c r="G242" s="66"/>
      <c r="H242" s="66"/>
      <c r="I242" s="66"/>
    </row>
    <row r="243" spans="1:9" ht="40.049999999999997" customHeight="1">
      <c r="A243" s="339">
        <v>2678142</v>
      </c>
      <c r="B243" s="529">
        <v>4220</v>
      </c>
      <c r="C243" s="59" t="s">
        <v>1632</v>
      </c>
      <c r="D243" s="60" t="s">
        <v>1633</v>
      </c>
      <c r="E243" s="60" t="s">
        <v>1634</v>
      </c>
      <c r="F243" s="60">
        <v>78368</v>
      </c>
      <c r="G243" s="60">
        <v>60</v>
      </c>
      <c r="H243" s="60">
        <v>4.9800000000000004</v>
      </c>
      <c r="I243" s="60" t="s">
        <v>313</v>
      </c>
    </row>
    <row r="244" spans="1:9" ht="40.049999999999997" customHeight="1">
      <c r="A244" s="339">
        <v>1019520</v>
      </c>
      <c r="B244" s="792">
        <v>275</v>
      </c>
      <c r="C244" s="767" t="s">
        <v>2372</v>
      </c>
      <c r="D244" s="750" t="s">
        <v>1633</v>
      </c>
      <c r="E244" s="750" t="s">
        <v>1634</v>
      </c>
      <c r="F244" s="750">
        <v>63519</v>
      </c>
      <c r="G244" s="750">
        <v>54</v>
      </c>
      <c r="H244" s="60">
        <v>5.2</v>
      </c>
      <c r="I244" s="60" t="s">
        <v>313</v>
      </c>
    </row>
    <row r="245" spans="1:9" ht="40.049999999999997" customHeight="1">
      <c r="A245" s="339">
        <v>1587310</v>
      </c>
      <c r="B245" s="529">
        <v>2798</v>
      </c>
      <c r="C245" s="59" t="s">
        <v>1635</v>
      </c>
      <c r="D245" s="60" t="s">
        <v>1633</v>
      </c>
      <c r="E245" s="60" t="s">
        <v>1636</v>
      </c>
      <c r="F245" s="60">
        <v>78356</v>
      </c>
      <c r="G245" s="60">
        <v>60</v>
      </c>
      <c r="H245" s="60">
        <v>4.9400000000000004</v>
      </c>
      <c r="I245" s="60" t="s">
        <v>313</v>
      </c>
    </row>
    <row r="246" spans="1:9" ht="40.049999999999997" customHeight="1">
      <c r="A246" s="339">
        <v>7515059</v>
      </c>
      <c r="B246" s="529">
        <v>6469</v>
      </c>
      <c r="C246" s="59" t="s">
        <v>1637</v>
      </c>
      <c r="D246" s="60" t="s">
        <v>1633</v>
      </c>
      <c r="E246" s="60" t="s">
        <v>1638</v>
      </c>
      <c r="F246" s="60">
        <v>73142</v>
      </c>
      <c r="G246" s="60">
        <v>72</v>
      </c>
      <c r="H246" s="60">
        <v>5.41</v>
      </c>
      <c r="I246" s="60" t="s">
        <v>313</v>
      </c>
    </row>
    <row r="247" spans="1:9" ht="24.75" customHeight="1">
      <c r="A247" s="339">
        <v>7993553</v>
      </c>
      <c r="B247" s="529">
        <v>6104</v>
      </c>
      <c r="C247" s="78" t="s">
        <v>1639</v>
      </c>
      <c r="D247" s="60" t="s">
        <v>1633</v>
      </c>
      <c r="E247" s="60" t="s">
        <v>1640</v>
      </c>
      <c r="F247" s="60">
        <v>78637</v>
      </c>
      <c r="G247" s="60">
        <v>72</v>
      </c>
      <c r="H247" s="60">
        <v>5.18</v>
      </c>
      <c r="I247" s="60" t="s">
        <v>313</v>
      </c>
    </row>
    <row r="248" spans="1:9" ht="36" customHeight="1">
      <c r="A248" s="339">
        <v>2776748</v>
      </c>
      <c r="B248" s="529">
        <v>3946</v>
      </c>
      <c r="C248" s="59" t="s">
        <v>1641</v>
      </c>
      <c r="D248" s="60" t="s">
        <v>1633</v>
      </c>
      <c r="E248" s="60" t="s">
        <v>1642</v>
      </c>
      <c r="F248" s="60">
        <v>78985</v>
      </c>
      <c r="G248" s="60">
        <v>72</v>
      </c>
      <c r="H248" s="60">
        <v>5.56</v>
      </c>
      <c r="I248" s="60" t="s">
        <v>313</v>
      </c>
    </row>
    <row r="249" spans="1:9" ht="40.049999999999997" customHeight="1">
      <c r="A249" s="339">
        <v>4078004</v>
      </c>
      <c r="B249" s="529">
        <v>1921</v>
      </c>
      <c r="C249" s="78" t="s">
        <v>1643</v>
      </c>
      <c r="D249" s="60" t="s">
        <v>1633</v>
      </c>
      <c r="E249" s="60" t="s">
        <v>1638</v>
      </c>
      <c r="F249" s="60">
        <v>78639</v>
      </c>
      <c r="G249" s="60">
        <v>72</v>
      </c>
      <c r="H249" s="60">
        <v>5.21</v>
      </c>
      <c r="I249" s="60" t="s">
        <v>313</v>
      </c>
    </row>
    <row r="250" spans="1:9" ht="30" customHeight="1">
      <c r="A250" s="339">
        <v>1948303</v>
      </c>
      <c r="B250" s="529">
        <v>444</v>
      </c>
      <c r="C250" s="59" t="s">
        <v>1644</v>
      </c>
      <c r="D250" s="60" t="s">
        <v>1633</v>
      </c>
      <c r="E250" s="60" t="s">
        <v>1640</v>
      </c>
      <c r="F250" s="60">
        <v>68592</v>
      </c>
      <c r="G250" s="60">
        <v>72</v>
      </c>
      <c r="H250" s="60">
        <v>5.13</v>
      </c>
      <c r="I250" s="60" t="s">
        <v>313</v>
      </c>
    </row>
    <row r="251" spans="1:9" ht="30" customHeight="1">
      <c r="A251" s="339">
        <v>8946032</v>
      </c>
      <c r="B251" s="529">
        <v>103</v>
      </c>
      <c r="C251" s="504" t="s">
        <v>2375</v>
      </c>
      <c r="D251" s="60" t="s">
        <v>1633</v>
      </c>
      <c r="E251" s="60" t="s">
        <v>1638</v>
      </c>
      <c r="F251" s="93">
        <v>78640</v>
      </c>
      <c r="G251" s="23">
        <v>72</v>
      </c>
      <c r="H251" s="23">
        <v>1</v>
      </c>
      <c r="I251" s="23" t="s">
        <v>630</v>
      </c>
    </row>
    <row r="252" spans="1:9" ht="36.6">
      <c r="A252" s="339">
        <v>6258741</v>
      </c>
      <c r="B252" s="793">
        <v>1500</v>
      </c>
      <c r="C252" s="794" t="s">
        <v>2376</v>
      </c>
      <c r="D252" s="750" t="s">
        <v>1633</v>
      </c>
      <c r="E252" s="750" t="s">
        <v>1638</v>
      </c>
      <c r="F252" s="795">
        <v>78653</v>
      </c>
      <c r="G252" s="23">
        <v>72</v>
      </c>
      <c r="H252" s="23">
        <v>1</v>
      </c>
      <c r="I252" s="23" t="s">
        <v>630</v>
      </c>
    </row>
    <row r="253" spans="1:9" ht="21" customHeight="1">
      <c r="A253" s="301"/>
      <c r="B253" s="514"/>
      <c r="C253" s="68" t="s">
        <v>2250</v>
      </c>
      <c r="D253" s="66"/>
      <c r="E253" s="66"/>
      <c r="F253" s="66"/>
      <c r="G253" s="66"/>
      <c r="H253" s="66"/>
      <c r="I253" s="66"/>
    </row>
    <row r="254" spans="1:9" ht="40.049999999999997" customHeight="1">
      <c r="A254" s="339">
        <v>3976255</v>
      </c>
      <c r="B254" s="529">
        <v>2254</v>
      </c>
      <c r="C254" s="59" t="s">
        <v>1645</v>
      </c>
      <c r="D254" s="60" t="s">
        <v>1633</v>
      </c>
      <c r="E254" s="60" t="s">
        <v>1646</v>
      </c>
      <c r="F254" s="60">
        <v>63912</v>
      </c>
      <c r="G254" s="60">
        <v>128</v>
      </c>
      <c r="H254" s="60">
        <v>3.31</v>
      </c>
      <c r="I254" s="60" t="s">
        <v>313</v>
      </c>
    </row>
    <row r="255" spans="1:9" ht="40.049999999999997" customHeight="1">
      <c r="A255" s="339">
        <v>9564451</v>
      </c>
      <c r="B255" s="529">
        <v>458</v>
      </c>
      <c r="C255" s="59" t="s">
        <v>1647</v>
      </c>
      <c r="D255" s="60" t="s">
        <v>1633</v>
      </c>
      <c r="E255" s="60" t="s">
        <v>1646</v>
      </c>
      <c r="F255" s="60">
        <v>63913</v>
      </c>
      <c r="G255" s="60">
        <v>100</v>
      </c>
      <c r="H255" s="60">
        <v>3.67</v>
      </c>
      <c r="I255" s="60" t="s">
        <v>313</v>
      </c>
    </row>
    <row r="256" spans="1:9" ht="30" customHeight="1">
      <c r="A256" s="339">
        <v>2674869</v>
      </c>
      <c r="B256" s="529">
        <v>238</v>
      </c>
      <c r="C256" s="59" t="s">
        <v>1648</v>
      </c>
      <c r="D256" s="60" t="s">
        <v>1633</v>
      </c>
      <c r="E256" s="60" t="s">
        <v>1646</v>
      </c>
      <c r="F256" s="60">
        <v>78353</v>
      </c>
      <c r="G256" s="60">
        <v>128</v>
      </c>
      <c r="H256" s="60">
        <v>2.95</v>
      </c>
      <c r="I256" s="60" t="s">
        <v>313</v>
      </c>
    </row>
    <row r="257" spans="1:9" ht="30" customHeight="1">
      <c r="A257" s="339">
        <v>1148557</v>
      </c>
      <c r="B257" s="793">
        <v>350</v>
      </c>
      <c r="C257" s="796" t="s">
        <v>2374</v>
      </c>
      <c r="D257" s="797" t="s">
        <v>1633</v>
      </c>
      <c r="E257" s="797" t="s">
        <v>1646</v>
      </c>
      <c r="F257" s="798">
        <v>70254</v>
      </c>
      <c r="G257" s="60">
        <v>96</v>
      </c>
      <c r="H257" s="60">
        <v>2.4500000000000002</v>
      </c>
      <c r="I257" s="60" t="s">
        <v>313</v>
      </c>
    </row>
    <row r="258" spans="1:9" ht="30" customHeight="1">
      <c r="A258" s="339">
        <v>1148559</v>
      </c>
      <c r="B258" s="793">
        <v>400</v>
      </c>
      <c r="C258" s="799" t="s">
        <v>2373</v>
      </c>
      <c r="D258" s="800" t="s">
        <v>1633</v>
      </c>
      <c r="E258" s="800" t="s">
        <v>1646</v>
      </c>
      <c r="F258" s="801">
        <v>70257</v>
      </c>
      <c r="G258" s="60">
        <v>96</v>
      </c>
      <c r="H258" s="60">
        <v>2.4500000000000002</v>
      </c>
      <c r="I258" s="60"/>
    </row>
    <row r="259" spans="1:9" ht="30" customHeight="1">
      <c r="A259" s="332">
        <v>5600673</v>
      </c>
      <c r="B259" s="513">
        <v>350</v>
      </c>
      <c r="C259" s="59" t="s">
        <v>1649</v>
      </c>
      <c r="D259" s="60" t="s">
        <v>1650</v>
      </c>
      <c r="E259" s="60" t="s">
        <v>1646</v>
      </c>
      <c r="F259" s="60">
        <v>67625</v>
      </c>
      <c r="G259" s="60">
        <v>96</v>
      </c>
      <c r="H259" s="60">
        <v>2.83</v>
      </c>
      <c r="I259" s="60" t="s">
        <v>313</v>
      </c>
    </row>
    <row r="260" spans="1:9" ht="40.049999999999997" customHeight="1">
      <c r="A260" s="339">
        <v>7220730</v>
      </c>
      <c r="B260" s="529">
        <v>996</v>
      </c>
      <c r="C260" s="59" t="s">
        <v>1651</v>
      </c>
      <c r="D260" s="60" t="s">
        <v>1633</v>
      </c>
      <c r="E260" s="60" t="s">
        <v>1652</v>
      </c>
      <c r="F260" s="60">
        <v>68523</v>
      </c>
      <c r="G260" s="60">
        <v>72</v>
      </c>
      <c r="H260" s="60">
        <v>5.44</v>
      </c>
      <c r="I260" s="60" t="s">
        <v>313</v>
      </c>
    </row>
    <row r="261" spans="1:9" ht="25.05" customHeight="1">
      <c r="A261" s="339">
        <v>1623099</v>
      </c>
      <c r="B261" s="529">
        <v>477</v>
      </c>
      <c r="C261" s="59" t="s">
        <v>1670</v>
      </c>
      <c r="D261" s="60" t="s">
        <v>1633</v>
      </c>
      <c r="E261" s="60" t="s">
        <v>1633</v>
      </c>
      <c r="F261" s="60">
        <v>73338</v>
      </c>
      <c r="G261" s="60">
        <v>100</v>
      </c>
      <c r="H261" s="60">
        <v>4.2</v>
      </c>
      <c r="I261" s="60" t="s">
        <v>313</v>
      </c>
    </row>
    <row r="262" spans="1:9" ht="40.049999999999997" customHeight="1">
      <c r="A262" s="337">
        <v>2071612</v>
      </c>
      <c r="B262" s="520">
        <v>254</v>
      </c>
      <c r="C262" s="59" t="s">
        <v>1693</v>
      </c>
      <c r="D262" s="60" t="s">
        <v>1633</v>
      </c>
      <c r="E262" s="60" t="s">
        <v>1694</v>
      </c>
      <c r="F262" s="60">
        <v>55293</v>
      </c>
      <c r="G262" s="61">
        <v>48</v>
      </c>
      <c r="H262" s="60">
        <v>4.46</v>
      </c>
      <c r="I262" s="67" t="s">
        <v>313</v>
      </c>
    </row>
    <row r="263" spans="1:9" ht="40.049999999999997" customHeight="1">
      <c r="A263" s="337">
        <v>9994911</v>
      </c>
      <c r="B263" s="520">
        <v>95</v>
      </c>
      <c r="C263" s="59" t="s">
        <v>1695</v>
      </c>
      <c r="D263" s="60" t="s">
        <v>1633</v>
      </c>
      <c r="E263" s="60" t="s">
        <v>1694</v>
      </c>
      <c r="F263" s="60">
        <v>55291</v>
      </c>
      <c r="G263" s="61">
        <v>48</v>
      </c>
      <c r="H263" s="60">
        <v>4.46</v>
      </c>
      <c r="I263" s="67" t="s">
        <v>313</v>
      </c>
    </row>
    <row r="264" spans="1:9" ht="22.5" customHeight="1">
      <c r="A264" s="301"/>
      <c r="B264" s="514"/>
      <c r="C264" s="68" t="s">
        <v>2252</v>
      </c>
      <c r="D264" s="66"/>
      <c r="E264" s="66"/>
      <c r="F264" s="66"/>
      <c r="G264" s="66"/>
      <c r="H264" s="66"/>
      <c r="I264" s="66"/>
    </row>
    <row r="265" spans="1:9" ht="32.4" customHeight="1">
      <c r="A265" s="332">
        <v>7884471</v>
      </c>
      <c r="B265" s="513">
        <v>271</v>
      </c>
      <c r="C265" s="59" t="s">
        <v>1653</v>
      </c>
      <c r="D265" s="60" t="s">
        <v>192</v>
      </c>
      <c r="E265" s="60" t="s">
        <v>192</v>
      </c>
      <c r="F265" s="60">
        <v>52222</v>
      </c>
      <c r="G265" s="60">
        <v>96</v>
      </c>
      <c r="H265" s="60">
        <v>4.68</v>
      </c>
      <c r="I265" s="60" t="s">
        <v>313</v>
      </c>
    </row>
    <row r="266" spans="1:9" ht="25.05" customHeight="1">
      <c r="A266" s="332">
        <v>9630310</v>
      </c>
      <c r="B266" s="513">
        <v>1140</v>
      </c>
      <c r="C266" s="59" t="s">
        <v>1671</v>
      </c>
      <c r="D266" s="60" t="s">
        <v>275</v>
      </c>
      <c r="E266" s="60" t="s">
        <v>275</v>
      </c>
      <c r="F266" s="60">
        <v>62002</v>
      </c>
      <c r="G266" s="60">
        <v>90</v>
      </c>
      <c r="H266" s="91">
        <v>3.1</v>
      </c>
      <c r="I266" s="60" t="s">
        <v>313</v>
      </c>
    </row>
    <row r="267" spans="1:9" ht="40.049999999999997" customHeight="1">
      <c r="A267" s="332">
        <v>3820185</v>
      </c>
      <c r="B267" s="513">
        <v>694</v>
      </c>
      <c r="C267" s="59" t="s">
        <v>1684</v>
      </c>
      <c r="D267" s="60" t="s">
        <v>275</v>
      </c>
      <c r="E267" s="60" t="s">
        <v>275</v>
      </c>
      <c r="F267" s="61">
        <v>53201</v>
      </c>
      <c r="G267" s="60">
        <v>96</v>
      </c>
      <c r="H267" s="61">
        <v>5</v>
      </c>
      <c r="I267" s="67" t="s">
        <v>313</v>
      </c>
    </row>
    <row r="268" spans="1:9" ht="40.049999999999997" customHeight="1">
      <c r="A268" s="332">
        <v>6874922</v>
      </c>
      <c r="B268" s="513">
        <v>341</v>
      </c>
      <c r="C268" s="59" t="s">
        <v>1685</v>
      </c>
      <c r="D268" s="60" t="s">
        <v>275</v>
      </c>
      <c r="E268" s="60" t="s">
        <v>275</v>
      </c>
      <c r="F268" s="60">
        <v>53206</v>
      </c>
      <c r="G268" s="60">
        <v>96</v>
      </c>
      <c r="H268" s="61">
        <v>5</v>
      </c>
      <c r="I268" s="67" t="s">
        <v>313</v>
      </c>
    </row>
    <row r="269" spans="1:9" ht="34.200000000000003" customHeight="1">
      <c r="A269" s="332">
        <v>7487559</v>
      </c>
      <c r="B269" s="513">
        <v>1630</v>
      </c>
      <c r="C269" s="59" t="s">
        <v>1677</v>
      </c>
      <c r="D269" s="60" t="s">
        <v>275</v>
      </c>
      <c r="E269" s="60" t="s">
        <v>275</v>
      </c>
      <c r="F269" s="60">
        <v>41009</v>
      </c>
      <c r="G269" s="60">
        <v>113</v>
      </c>
      <c r="H269" s="82">
        <v>4.2300000000000004</v>
      </c>
      <c r="I269" s="60" t="s">
        <v>313</v>
      </c>
    </row>
    <row r="270" spans="1:9" ht="28.35" customHeight="1">
      <c r="A270" s="301"/>
      <c r="B270" s="514"/>
      <c r="C270" s="68" t="s">
        <v>1654</v>
      </c>
      <c r="D270" s="66"/>
      <c r="E270" s="66"/>
      <c r="F270" s="66"/>
      <c r="G270" s="66"/>
      <c r="H270" s="66"/>
      <c r="I270" s="66"/>
    </row>
    <row r="271" spans="1:9" ht="40.049999999999997" customHeight="1">
      <c r="A271" s="337">
        <v>3978545</v>
      </c>
      <c r="B271" s="520">
        <v>525</v>
      </c>
      <c r="C271" s="446" t="s">
        <v>1655</v>
      </c>
      <c r="D271" s="448" t="s">
        <v>2324</v>
      </c>
      <c r="E271" s="448" t="s">
        <v>2325</v>
      </c>
      <c r="F271" s="447" t="s">
        <v>1656</v>
      </c>
      <c r="G271" s="60">
        <v>80</v>
      </c>
      <c r="H271" s="269" t="s">
        <v>2167</v>
      </c>
      <c r="I271" s="60" t="s">
        <v>120</v>
      </c>
    </row>
    <row r="272" spans="1:9" ht="25.05" customHeight="1">
      <c r="A272" s="337">
        <v>1154744</v>
      </c>
      <c r="B272" s="754">
        <v>800</v>
      </c>
      <c r="C272" s="802" t="s">
        <v>2323</v>
      </c>
      <c r="D272" s="803" t="s">
        <v>2324</v>
      </c>
      <c r="E272" s="803" t="s">
        <v>2325</v>
      </c>
      <c r="F272" s="804" t="s">
        <v>2326</v>
      </c>
      <c r="G272" s="746">
        <v>60</v>
      </c>
      <c r="H272" s="744" t="s">
        <v>2486</v>
      </c>
      <c r="I272" s="60" t="s">
        <v>120</v>
      </c>
    </row>
    <row r="273" spans="1:308" ht="30" customHeight="1">
      <c r="A273" s="301"/>
      <c r="B273" s="514"/>
      <c r="C273" s="68" t="s">
        <v>2247</v>
      </c>
      <c r="D273" s="66"/>
      <c r="E273" s="66"/>
      <c r="F273" s="66"/>
      <c r="G273" s="66"/>
      <c r="H273" s="66"/>
      <c r="I273" s="66"/>
    </row>
    <row r="274" spans="1:308" ht="40.049999999999997" customHeight="1">
      <c r="A274" s="332">
        <v>9675282</v>
      </c>
      <c r="B274" s="513">
        <v>120</v>
      </c>
      <c r="C274" s="59" t="s">
        <v>1657</v>
      </c>
      <c r="D274" s="60" t="s">
        <v>1658</v>
      </c>
      <c r="E274" s="60" t="s">
        <v>1659</v>
      </c>
      <c r="F274" s="60" t="s">
        <v>1660</v>
      </c>
      <c r="G274" s="60">
        <v>80</v>
      </c>
      <c r="H274" s="60">
        <v>5.49</v>
      </c>
      <c r="I274" s="67" t="s">
        <v>313</v>
      </c>
    </row>
    <row r="275" spans="1:308" ht="30" customHeight="1">
      <c r="A275" s="332">
        <v>5682836</v>
      </c>
      <c r="B275" s="513">
        <v>120</v>
      </c>
      <c r="C275" s="59" t="s">
        <v>1661</v>
      </c>
      <c r="D275" s="60" t="s">
        <v>1658</v>
      </c>
      <c r="E275" s="60" t="s">
        <v>1659</v>
      </c>
      <c r="F275" s="60" t="s">
        <v>1662</v>
      </c>
      <c r="G275" s="60">
        <v>160</v>
      </c>
      <c r="H275" s="60">
        <v>2.79</v>
      </c>
      <c r="I275" s="67" t="s">
        <v>313</v>
      </c>
    </row>
    <row r="276" spans="1:308" ht="25.05" customHeight="1">
      <c r="A276" s="332">
        <v>8937123</v>
      </c>
      <c r="B276" s="513">
        <v>473</v>
      </c>
      <c r="C276" s="59" t="s">
        <v>1672</v>
      </c>
      <c r="D276" s="60" t="s">
        <v>1658</v>
      </c>
      <c r="E276" s="60" t="s">
        <v>1659</v>
      </c>
      <c r="F276" s="60">
        <v>11003</v>
      </c>
      <c r="G276" s="61">
        <v>60</v>
      </c>
      <c r="H276" s="60">
        <v>4</v>
      </c>
      <c r="I276" s="60" t="s">
        <v>313</v>
      </c>
    </row>
    <row r="277" spans="1:308" ht="15.6">
      <c r="A277" s="301"/>
      <c r="B277" s="514"/>
      <c r="C277" s="68" t="s">
        <v>2270</v>
      </c>
      <c r="D277" s="66"/>
      <c r="E277" s="66"/>
      <c r="F277" s="66"/>
      <c r="G277" s="66"/>
      <c r="H277" s="66"/>
      <c r="I277" s="66"/>
    </row>
    <row r="278" spans="1:308" ht="30" customHeight="1">
      <c r="A278" s="337">
        <v>439851</v>
      </c>
      <c r="B278" s="520">
        <v>405</v>
      </c>
      <c r="C278" s="59" t="s">
        <v>1663</v>
      </c>
      <c r="D278" s="60" t="s">
        <v>1664</v>
      </c>
      <c r="E278" s="60" t="s">
        <v>1665</v>
      </c>
      <c r="F278" s="61" t="s">
        <v>1666</v>
      </c>
      <c r="G278" s="60">
        <v>80</v>
      </c>
      <c r="H278" s="60">
        <v>5</v>
      </c>
      <c r="I278" s="60" t="s">
        <v>313</v>
      </c>
    </row>
    <row r="279" spans="1:308" ht="40.049999999999997" customHeight="1">
      <c r="A279" s="332">
        <v>5345955</v>
      </c>
      <c r="B279" s="513">
        <v>310</v>
      </c>
      <c r="C279" s="59" t="s">
        <v>1686</v>
      </c>
      <c r="D279" s="60" t="s">
        <v>1664</v>
      </c>
      <c r="E279" s="60" t="s">
        <v>1664</v>
      </c>
      <c r="F279" s="60" t="s">
        <v>1687</v>
      </c>
      <c r="G279" s="60">
        <v>72</v>
      </c>
      <c r="H279" s="60">
        <v>4.2</v>
      </c>
      <c r="I279" s="60" t="s">
        <v>313</v>
      </c>
    </row>
    <row r="280" spans="1:308" ht="29.4" customHeight="1">
      <c r="A280" s="332">
        <v>8447189</v>
      </c>
      <c r="B280" s="513">
        <v>110</v>
      </c>
      <c r="C280" s="59" t="s">
        <v>1688</v>
      </c>
      <c r="D280" s="60" t="s">
        <v>1664</v>
      </c>
      <c r="E280" s="60" t="s">
        <v>1664</v>
      </c>
      <c r="F280" s="845" t="s">
        <v>2506</v>
      </c>
      <c r="G280" s="60">
        <v>48</v>
      </c>
      <c r="H280" s="60">
        <v>4.5</v>
      </c>
      <c r="I280" s="60" t="s">
        <v>313</v>
      </c>
    </row>
    <row r="281" spans="1:308" ht="24.6" customHeight="1">
      <c r="A281" s="301"/>
      <c r="B281" s="514"/>
      <c r="C281" s="68" t="s">
        <v>2253</v>
      </c>
      <c r="D281" s="66"/>
      <c r="E281" s="66"/>
      <c r="F281" s="66"/>
      <c r="G281" s="66"/>
      <c r="H281" s="66"/>
      <c r="I281" s="66"/>
    </row>
    <row r="282" spans="1:308" ht="29.4" customHeight="1">
      <c r="A282" s="332">
        <v>2825198</v>
      </c>
      <c r="B282" s="513">
        <v>4318</v>
      </c>
      <c r="C282" s="59" t="s">
        <v>1673</v>
      </c>
      <c r="D282" s="60" t="s">
        <v>145</v>
      </c>
      <c r="E282" s="60" t="s">
        <v>297</v>
      </c>
      <c r="F282" s="60" t="s">
        <v>1674</v>
      </c>
      <c r="G282" s="60">
        <v>144</v>
      </c>
      <c r="H282" s="61">
        <v>2.14</v>
      </c>
      <c r="I282" s="60" t="s">
        <v>313</v>
      </c>
    </row>
    <row r="283" spans="1:308" s="108" customFormat="1" ht="34.950000000000003" customHeight="1">
      <c r="A283" s="308">
        <v>1079561</v>
      </c>
      <c r="B283" s="515">
        <v>130</v>
      </c>
      <c r="C283" s="54" t="s">
        <v>1675</v>
      </c>
      <c r="D283" s="25" t="s">
        <v>1131</v>
      </c>
      <c r="E283" s="25" t="s">
        <v>1131</v>
      </c>
      <c r="F283" s="25">
        <v>3713</v>
      </c>
      <c r="G283" s="2">
        <v>72</v>
      </c>
      <c r="H283" s="4">
        <v>4.0999999999999996</v>
      </c>
      <c r="I283" s="9" t="s">
        <v>313</v>
      </c>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s="146"/>
      <c r="AZ283" s="146"/>
      <c r="BA283" s="146"/>
      <c r="BB283" s="146"/>
      <c r="BC283" s="146"/>
      <c r="BD283" s="146"/>
      <c r="BE283" s="146"/>
      <c r="BF283" s="146"/>
      <c r="BG283" s="146"/>
      <c r="BH283" s="146"/>
      <c r="BI283" s="146"/>
      <c r="BJ283" s="146"/>
      <c r="BK283" s="146"/>
      <c r="BL283" s="146"/>
      <c r="BM283" s="146"/>
      <c r="BN283" s="146"/>
      <c r="BO283" s="146"/>
      <c r="BP283" s="146"/>
      <c r="BQ283" s="146"/>
      <c r="BR283" s="146"/>
      <c r="BS283" s="146"/>
      <c r="BT283" s="146"/>
      <c r="BU283" s="146"/>
      <c r="BV283" s="146"/>
      <c r="BW283" s="146"/>
      <c r="BX283" s="146"/>
      <c r="BY283" s="146"/>
      <c r="BZ283" s="146"/>
      <c r="CA283" s="146"/>
      <c r="CB283" s="146"/>
      <c r="CC283" s="146"/>
      <c r="CD283" s="146"/>
      <c r="CE283" s="146"/>
      <c r="CF283" s="146"/>
      <c r="CG283" s="146"/>
      <c r="CH283" s="146"/>
      <c r="CI283" s="146"/>
      <c r="CJ283" s="146"/>
      <c r="CK283" s="146"/>
      <c r="CL283" s="146"/>
      <c r="CM283" s="146"/>
      <c r="CN283" s="146"/>
      <c r="CO283" s="146"/>
      <c r="CP283" s="146"/>
      <c r="CQ283" s="146"/>
      <c r="CR283" s="146"/>
      <c r="CS283" s="146"/>
      <c r="CT283" s="146"/>
      <c r="CU283" s="146"/>
      <c r="CV283" s="146"/>
      <c r="CW283" s="146"/>
      <c r="CX283" s="146"/>
      <c r="CY283" s="146"/>
      <c r="CZ283" s="146"/>
      <c r="DA283" s="146"/>
      <c r="DB283" s="146"/>
      <c r="DC283" s="146"/>
      <c r="DD283" s="146"/>
      <c r="DE283" s="146"/>
      <c r="DF283" s="146"/>
      <c r="DG283" s="146"/>
      <c r="DH283" s="146"/>
      <c r="DI283" s="146"/>
      <c r="DJ283" s="146"/>
      <c r="DK283" s="146"/>
      <c r="DL283" s="146"/>
      <c r="DM283" s="146"/>
      <c r="DN283" s="146"/>
      <c r="DO283" s="146"/>
      <c r="DP283" s="146"/>
      <c r="DQ283" s="146"/>
      <c r="DR283" s="146"/>
      <c r="DS283" s="146"/>
      <c r="DT283" s="146"/>
      <c r="DU283" s="146"/>
      <c r="DV283" s="146"/>
      <c r="DW283" s="146"/>
      <c r="DX283" s="146"/>
      <c r="DY283" s="146"/>
      <c r="DZ283" s="146"/>
      <c r="EA283" s="146"/>
      <c r="EB283" s="146"/>
      <c r="EC283" s="146"/>
      <c r="ED283" s="146"/>
      <c r="EE283" s="146"/>
      <c r="EF283" s="146"/>
      <c r="EG283" s="146"/>
      <c r="EH283" s="146"/>
      <c r="EI283" s="146"/>
      <c r="EJ283" s="146"/>
      <c r="EK283" s="146"/>
      <c r="EL283" s="146"/>
      <c r="EM283" s="146"/>
      <c r="EN283" s="146"/>
      <c r="EO283" s="146"/>
      <c r="EP283" s="146"/>
      <c r="EQ283" s="146"/>
      <c r="ER283" s="146"/>
      <c r="ES283" s="146"/>
      <c r="ET283" s="146"/>
      <c r="EU283" s="146"/>
      <c r="EV283" s="146"/>
      <c r="EW283" s="146"/>
      <c r="EX283" s="146"/>
      <c r="EY283" s="146"/>
      <c r="EZ283" s="146"/>
      <c r="FA283" s="146"/>
      <c r="FB283" s="146"/>
      <c r="FC283" s="146"/>
      <c r="FD283" s="146"/>
      <c r="FE283" s="146"/>
      <c r="FF283" s="146"/>
      <c r="FG283" s="146"/>
      <c r="FH283" s="146"/>
      <c r="FI283" s="146"/>
      <c r="FJ283" s="146"/>
      <c r="FK283" s="146"/>
      <c r="FL283" s="146"/>
      <c r="FM283" s="146"/>
      <c r="FN283" s="146"/>
      <c r="FO283" s="146"/>
      <c r="FP283" s="146"/>
      <c r="FQ283" s="146"/>
      <c r="FR283" s="146"/>
      <c r="FS283" s="146"/>
      <c r="FT283" s="146"/>
      <c r="FU283" s="146"/>
      <c r="FV283" s="146"/>
      <c r="FW283" s="146"/>
      <c r="FX283" s="146"/>
      <c r="FY283" s="146"/>
      <c r="FZ283" s="146"/>
      <c r="GA283" s="146"/>
      <c r="GB283" s="146"/>
      <c r="GC283" s="146"/>
      <c r="GD283" s="146"/>
      <c r="GE283" s="146"/>
      <c r="GF283" s="146"/>
      <c r="GG283" s="146"/>
      <c r="GH283" s="146"/>
      <c r="GI283" s="146"/>
      <c r="GJ283" s="146"/>
      <c r="GK283" s="146"/>
      <c r="GL283" s="146"/>
      <c r="GM283" s="146"/>
      <c r="GN283" s="146"/>
      <c r="GO283" s="146"/>
      <c r="GP283" s="146"/>
      <c r="GQ283" s="146"/>
      <c r="GR283" s="146"/>
      <c r="GS283" s="146"/>
      <c r="GT283" s="146"/>
      <c r="GU283" s="146"/>
      <c r="GV283" s="146"/>
      <c r="GW283" s="146"/>
      <c r="GX283" s="146"/>
      <c r="GY283" s="146"/>
      <c r="GZ283" s="146"/>
      <c r="HA283" s="146"/>
      <c r="HB283" s="146"/>
      <c r="HC283" s="146"/>
      <c r="HD283" s="146"/>
      <c r="HE283" s="146"/>
      <c r="HF283" s="146"/>
      <c r="HG283" s="146"/>
      <c r="HH283" s="146"/>
      <c r="HI283" s="146"/>
      <c r="HJ283" s="146"/>
      <c r="HK283" s="146"/>
      <c r="HL283" s="146"/>
      <c r="HM283" s="146"/>
      <c r="HN283" s="146"/>
      <c r="HO283" s="146"/>
      <c r="HP283" s="146"/>
      <c r="HQ283" s="146"/>
      <c r="HR283" s="146"/>
      <c r="HS283" s="146"/>
      <c r="HT283" s="146"/>
      <c r="HU283" s="146"/>
      <c r="HV283" s="146"/>
      <c r="HW283" s="146"/>
      <c r="HX283" s="146"/>
      <c r="HY283" s="146"/>
      <c r="HZ283" s="146"/>
      <c r="IA283" s="146"/>
      <c r="IB283" s="146"/>
      <c r="IC283" s="146"/>
      <c r="ID283" s="146"/>
      <c r="IE283" s="146"/>
      <c r="IF283" s="146"/>
      <c r="IG283" s="146"/>
      <c r="IH283" s="146"/>
      <c r="II283" s="146"/>
      <c r="IJ283" s="146"/>
      <c r="IK283" s="146"/>
      <c r="IL283" s="146"/>
      <c r="IM283" s="146"/>
      <c r="IN283" s="146"/>
      <c r="IO283" s="146"/>
      <c r="IP283" s="146"/>
      <c r="IQ283" s="146"/>
      <c r="IR283" s="146"/>
      <c r="IS283" s="146"/>
      <c r="IT283" s="146"/>
      <c r="IU283" s="146"/>
      <c r="IV283" s="146"/>
      <c r="IW283" s="146"/>
      <c r="IX283" s="146"/>
      <c r="IY283" s="146"/>
      <c r="IZ283" s="146"/>
      <c r="JA283" s="146"/>
      <c r="JB283" s="146"/>
      <c r="JC283" s="146"/>
      <c r="JD283" s="146"/>
      <c r="JE283" s="146"/>
      <c r="JF283" s="146"/>
      <c r="JG283" s="146"/>
      <c r="JH283" s="146"/>
      <c r="JI283" s="146"/>
      <c r="JJ283" s="146"/>
      <c r="JK283" s="146"/>
      <c r="JL283" s="146"/>
      <c r="JM283" s="146"/>
      <c r="JN283" s="146"/>
      <c r="JO283" s="146"/>
      <c r="JP283" s="146"/>
      <c r="JQ283" s="146"/>
      <c r="JR283" s="146"/>
      <c r="JS283" s="146"/>
      <c r="JT283" s="146"/>
      <c r="JU283" s="146"/>
      <c r="JV283" s="146"/>
      <c r="JW283" s="146"/>
      <c r="JX283" s="146"/>
      <c r="JY283" s="146"/>
      <c r="JZ283" s="146"/>
      <c r="KA283" s="146"/>
      <c r="KB283" s="146"/>
      <c r="KC283" s="146"/>
      <c r="KD283" s="146"/>
      <c r="KE283" s="146"/>
      <c r="KF283" s="146"/>
      <c r="KG283" s="146"/>
      <c r="KH283" s="146"/>
      <c r="KI283" s="146"/>
      <c r="KJ283" s="146"/>
      <c r="KK283" s="146"/>
      <c r="KL283" s="146"/>
      <c r="KM283" s="146"/>
      <c r="KN283" s="146"/>
      <c r="KO283" s="146"/>
      <c r="KP283" s="146"/>
      <c r="KQ283" s="146"/>
      <c r="KR283" s="146"/>
      <c r="KS283" s="146"/>
      <c r="KT283" s="146"/>
      <c r="KU283" s="146"/>
      <c r="KV283" s="146"/>
    </row>
    <row r="284" spans="1:308" ht="20.100000000000001" customHeight="1">
      <c r="A284" s="301"/>
      <c r="B284" s="514"/>
      <c r="C284" s="68" t="s">
        <v>2249</v>
      </c>
      <c r="D284" s="66"/>
      <c r="E284" s="66"/>
      <c r="F284" s="66"/>
      <c r="G284" s="66"/>
      <c r="H284" s="66"/>
      <c r="I284" s="66"/>
    </row>
    <row r="285" spans="1:308" ht="25.05" customHeight="1">
      <c r="A285" s="332">
        <v>1794346</v>
      </c>
      <c r="B285" s="513">
        <v>730</v>
      </c>
      <c r="C285" s="457" t="s">
        <v>1676</v>
      </c>
      <c r="D285" s="458" t="s">
        <v>2362</v>
      </c>
      <c r="E285" s="60" t="s">
        <v>93</v>
      </c>
      <c r="F285" s="60">
        <v>65219</v>
      </c>
      <c r="G285" s="60">
        <v>85</v>
      </c>
      <c r="H285" s="60" t="s">
        <v>2488</v>
      </c>
      <c r="I285" s="60" t="s">
        <v>120</v>
      </c>
    </row>
    <row r="286" spans="1:308" ht="25.05" customHeight="1">
      <c r="A286" s="332">
        <v>9842931</v>
      </c>
      <c r="B286" s="513">
        <v>5211</v>
      </c>
      <c r="C286" s="59" t="s">
        <v>2363</v>
      </c>
      <c r="D286" s="458" t="s">
        <v>2362</v>
      </c>
      <c r="E286" s="60" t="s">
        <v>93</v>
      </c>
      <c r="F286" s="60">
        <v>65225</v>
      </c>
      <c r="G286" s="60">
        <v>70</v>
      </c>
      <c r="H286" s="60" t="s">
        <v>2489</v>
      </c>
      <c r="I286" s="60" t="s">
        <v>120</v>
      </c>
    </row>
    <row r="287" spans="1:308" ht="25.05" customHeight="1">
      <c r="A287" s="332">
        <v>8942724</v>
      </c>
      <c r="B287" s="737">
        <v>405</v>
      </c>
      <c r="C287" s="805" t="s">
        <v>2366</v>
      </c>
      <c r="D287" s="806" t="s">
        <v>2362</v>
      </c>
      <c r="E287" s="744" t="s">
        <v>815</v>
      </c>
      <c r="F287" s="807">
        <v>14006</v>
      </c>
      <c r="G287" s="746">
        <v>144</v>
      </c>
      <c r="H287" s="809" t="s">
        <v>2487</v>
      </c>
      <c r="I287" s="60" t="s">
        <v>120</v>
      </c>
    </row>
    <row r="288" spans="1:308" ht="30" customHeight="1">
      <c r="A288" s="398">
        <v>1178180</v>
      </c>
      <c r="B288" s="520">
        <v>688</v>
      </c>
      <c r="C288" s="59" t="s">
        <v>2360</v>
      </c>
      <c r="D288" s="458" t="s">
        <v>2362</v>
      </c>
      <c r="E288" s="60" t="s">
        <v>815</v>
      </c>
      <c r="F288" s="60">
        <v>25340</v>
      </c>
      <c r="G288" s="79">
        <v>144</v>
      </c>
      <c r="H288" s="79" t="s">
        <v>262</v>
      </c>
      <c r="I288" s="60" t="s">
        <v>120</v>
      </c>
    </row>
    <row r="289" spans="1:9" s="1" customFormat="1" ht="24">
      <c r="A289" s="329">
        <v>1494147</v>
      </c>
      <c r="B289" s="525">
        <v>201</v>
      </c>
      <c r="C289" s="124" t="s">
        <v>276</v>
      </c>
      <c r="D289" s="458" t="s">
        <v>2362</v>
      </c>
      <c r="E289" s="60" t="s">
        <v>815</v>
      </c>
      <c r="F289" s="112">
        <v>15191</v>
      </c>
      <c r="G289" s="141">
        <v>144</v>
      </c>
      <c r="H289" s="238" t="s">
        <v>28</v>
      </c>
      <c r="I289" s="60" t="s">
        <v>120</v>
      </c>
    </row>
    <row r="290" spans="1:9" s="1" customFormat="1" ht="24">
      <c r="A290" s="329">
        <v>7897707</v>
      </c>
      <c r="B290" s="808">
        <v>138</v>
      </c>
      <c r="C290" s="805" t="s">
        <v>2361</v>
      </c>
      <c r="D290" s="806" t="s">
        <v>2362</v>
      </c>
      <c r="E290" s="750" t="s">
        <v>815</v>
      </c>
      <c r="F290" s="807">
        <v>828</v>
      </c>
      <c r="G290" s="746">
        <v>192</v>
      </c>
      <c r="H290" s="809" t="s">
        <v>229</v>
      </c>
      <c r="I290" s="60" t="s">
        <v>120</v>
      </c>
    </row>
    <row r="291" spans="1:9" ht="25.05" customHeight="1">
      <c r="A291" s="332">
        <v>9621715</v>
      </c>
      <c r="B291" s="513">
        <v>768</v>
      </c>
      <c r="C291" s="59" t="s">
        <v>1678</v>
      </c>
      <c r="D291" s="458" t="s">
        <v>2362</v>
      </c>
      <c r="E291" s="60" t="s">
        <v>815</v>
      </c>
      <c r="F291" s="60">
        <v>13862</v>
      </c>
      <c r="G291" s="60">
        <v>126</v>
      </c>
      <c r="H291" s="60" t="s">
        <v>262</v>
      </c>
      <c r="I291" s="60" t="s">
        <v>120</v>
      </c>
    </row>
    <row r="292" spans="1:9" ht="25.05" customHeight="1">
      <c r="A292" s="399">
        <v>1234184</v>
      </c>
      <c r="B292" s="513">
        <v>1323</v>
      </c>
      <c r="C292" s="59" t="s">
        <v>2251</v>
      </c>
      <c r="D292" s="458" t="s">
        <v>2362</v>
      </c>
      <c r="E292" s="60" t="s">
        <v>815</v>
      </c>
      <c r="F292" s="327">
        <v>25221</v>
      </c>
      <c r="G292" s="60">
        <v>84</v>
      </c>
      <c r="H292" s="60" t="s">
        <v>2490</v>
      </c>
      <c r="I292" s="60" t="s">
        <v>120</v>
      </c>
    </row>
    <row r="293" spans="1:9" ht="40.35" customHeight="1">
      <c r="A293" s="332">
        <v>8945867</v>
      </c>
      <c r="B293" s="513">
        <v>191</v>
      </c>
      <c r="C293" s="59" t="s">
        <v>1679</v>
      </c>
      <c r="D293" s="458" t="s">
        <v>2362</v>
      </c>
      <c r="E293" s="60" t="s">
        <v>815</v>
      </c>
      <c r="F293" s="60">
        <v>13918</v>
      </c>
      <c r="G293" s="60">
        <v>160</v>
      </c>
      <c r="H293" s="60" t="s">
        <v>67</v>
      </c>
      <c r="I293" s="60" t="s">
        <v>120</v>
      </c>
    </row>
    <row r="294" spans="1:9" ht="40.35" customHeight="1">
      <c r="A294" s="399">
        <v>7662882</v>
      </c>
      <c r="B294" s="813">
        <v>184</v>
      </c>
      <c r="C294" s="738" t="s">
        <v>2364</v>
      </c>
      <c r="D294" s="810" t="s">
        <v>2362</v>
      </c>
      <c r="E294" s="811" t="s">
        <v>815</v>
      </c>
      <c r="F294" s="812">
        <v>3593</v>
      </c>
      <c r="G294" s="814">
        <v>120</v>
      </c>
      <c r="H294" s="815" t="s">
        <v>2491</v>
      </c>
      <c r="I294" s="60" t="s">
        <v>120</v>
      </c>
    </row>
    <row r="295" spans="1:9" ht="40.35" customHeight="1">
      <c r="A295" s="399">
        <v>3579528</v>
      </c>
      <c r="B295" s="813">
        <v>100</v>
      </c>
      <c r="C295" s="738" t="s">
        <v>2365</v>
      </c>
      <c r="D295" s="815" t="s">
        <v>2362</v>
      </c>
      <c r="E295" s="815" t="s">
        <v>815</v>
      </c>
      <c r="F295" s="812">
        <v>8202</v>
      </c>
      <c r="G295" s="814">
        <v>120</v>
      </c>
      <c r="H295" s="815" t="s">
        <v>2491</v>
      </c>
      <c r="I295" s="60" t="s">
        <v>120</v>
      </c>
    </row>
    <row r="296" spans="1:9" ht="25.05" customHeight="1">
      <c r="A296" s="301"/>
      <c r="B296" s="514"/>
      <c r="C296" s="68" t="s">
        <v>1680</v>
      </c>
      <c r="D296" s="66"/>
      <c r="E296" s="66"/>
      <c r="F296" s="66"/>
      <c r="G296" s="66"/>
      <c r="H296" s="66"/>
      <c r="I296" s="66"/>
    </row>
    <row r="297" spans="1:9" ht="24">
      <c r="A297" s="332">
        <v>9556754</v>
      </c>
      <c r="B297" s="513">
        <v>1304</v>
      </c>
      <c r="C297" s="59" t="s">
        <v>1689</v>
      </c>
      <c r="D297" s="416" t="s">
        <v>1502</v>
      </c>
      <c r="E297" s="60" t="s">
        <v>1690</v>
      </c>
      <c r="F297" s="60">
        <v>134000</v>
      </c>
      <c r="G297" s="60">
        <v>72</v>
      </c>
      <c r="H297" s="60">
        <v>4.1900000000000004</v>
      </c>
      <c r="I297" s="60" t="s">
        <v>313</v>
      </c>
    </row>
    <row r="298" spans="1:9" ht="24">
      <c r="A298" s="332">
        <v>1568708</v>
      </c>
      <c r="B298" s="513">
        <v>324</v>
      </c>
      <c r="C298" s="59" t="s">
        <v>1691</v>
      </c>
      <c r="D298" s="416" t="s">
        <v>1502</v>
      </c>
      <c r="E298" s="60" t="s">
        <v>1690</v>
      </c>
      <c r="F298" s="60" t="s">
        <v>2513</v>
      </c>
      <c r="G298" s="60">
        <v>100</v>
      </c>
      <c r="H298" s="60">
        <v>4.0999999999999996</v>
      </c>
      <c r="I298" s="60" t="s">
        <v>313</v>
      </c>
    </row>
    <row r="299" spans="1:9" ht="24">
      <c r="A299" s="332">
        <v>5967963</v>
      </c>
      <c r="B299" s="513">
        <v>63</v>
      </c>
      <c r="C299" s="59" t="s">
        <v>1692</v>
      </c>
      <c r="D299" s="416" t="s">
        <v>1502</v>
      </c>
      <c r="E299" s="60" t="s">
        <v>1509</v>
      </c>
      <c r="F299" s="61">
        <v>704001</v>
      </c>
      <c r="G299" s="60">
        <v>72</v>
      </c>
      <c r="H299" s="60">
        <v>4.1900000000000004</v>
      </c>
      <c r="I299" s="60" t="s">
        <v>313</v>
      </c>
    </row>
    <row r="300" spans="1:9" ht="24">
      <c r="A300" s="332">
        <v>1586644</v>
      </c>
      <c r="B300" s="513">
        <v>125</v>
      </c>
      <c r="C300" s="59" t="s">
        <v>1696</v>
      </c>
      <c r="D300" s="25" t="s">
        <v>1697</v>
      </c>
      <c r="E300" s="25" t="s">
        <v>1698</v>
      </c>
      <c r="F300" s="25" t="s">
        <v>1699</v>
      </c>
      <c r="G300" s="25">
        <v>72</v>
      </c>
      <c r="H300" s="60">
        <v>5</v>
      </c>
      <c r="I300" s="67" t="s">
        <v>313</v>
      </c>
    </row>
    <row r="301" spans="1:9" ht="27">
      <c r="A301" s="823"/>
      <c r="B301" s="816">
        <v>550</v>
      </c>
      <c r="C301" s="817" t="s">
        <v>2275</v>
      </c>
      <c r="D301" s="818" t="s">
        <v>2271</v>
      </c>
      <c r="E301" s="788" t="s">
        <v>2272</v>
      </c>
      <c r="F301" s="819" t="s">
        <v>2273</v>
      </c>
      <c r="G301" s="757">
        <v>108</v>
      </c>
      <c r="H301" s="820">
        <v>4.71</v>
      </c>
      <c r="I301" s="510" t="s">
        <v>313</v>
      </c>
    </row>
    <row r="302" spans="1:9" ht="34.200000000000003">
      <c r="A302" s="733"/>
      <c r="B302" s="737">
        <v>110</v>
      </c>
      <c r="C302" s="817" t="s">
        <v>2277</v>
      </c>
      <c r="D302" s="818" t="s">
        <v>2271</v>
      </c>
      <c r="E302" s="788" t="s">
        <v>2276</v>
      </c>
      <c r="F302" s="821" t="s">
        <v>2278</v>
      </c>
      <c r="G302" s="757">
        <v>105</v>
      </c>
      <c r="H302" s="820">
        <v>4.2</v>
      </c>
      <c r="I302" s="510" t="s">
        <v>313</v>
      </c>
    </row>
    <row r="303" spans="1:9" ht="33.6" customHeight="1">
      <c r="A303" s="733"/>
      <c r="B303" s="737">
        <v>80</v>
      </c>
      <c r="C303" s="822" t="s">
        <v>2457</v>
      </c>
      <c r="D303" s="818" t="s">
        <v>2271</v>
      </c>
      <c r="E303" s="788" t="s">
        <v>2276</v>
      </c>
      <c r="F303" s="908" t="s">
        <v>2515</v>
      </c>
      <c r="G303" s="757">
        <v>105</v>
      </c>
      <c r="H303" s="820">
        <v>4.2</v>
      </c>
      <c r="I303" s="510" t="s">
        <v>313</v>
      </c>
    </row>
    <row r="304" spans="1:9" ht="30" customHeight="1">
      <c r="A304" s="301"/>
      <c r="B304" s="514"/>
      <c r="C304" s="68" t="s">
        <v>1700</v>
      </c>
      <c r="D304" s="66"/>
      <c r="E304" s="66"/>
      <c r="F304" s="66"/>
      <c r="G304" s="66"/>
      <c r="H304" s="94"/>
      <c r="I304" s="94"/>
    </row>
    <row r="305" spans="1:9" ht="40.049999999999997" customHeight="1">
      <c r="A305" s="332">
        <v>8002222</v>
      </c>
      <c r="B305" s="513">
        <v>341</v>
      </c>
      <c r="C305" s="59" t="s">
        <v>1701</v>
      </c>
      <c r="D305" s="60" t="s">
        <v>1702</v>
      </c>
      <c r="E305" s="60" t="s">
        <v>1702</v>
      </c>
      <c r="F305" s="61" t="s">
        <v>1703</v>
      </c>
      <c r="G305" s="60">
        <v>6</v>
      </c>
      <c r="H305" s="60" t="s">
        <v>783</v>
      </c>
      <c r="I305" s="60" t="s">
        <v>762</v>
      </c>
    </row>
    <row r="306" spans="1:9" ht="40.049999999999997" customHeight="1">
      <c r="A306" s="332">
        <v>6002364</v>
      </c>
      <c r="B306" s="513">
        <v>360</v>
      </c>
      <c r="C306" s="59" t="s">
        <v>1704</v>
      </c>
      <c r="D306" s="60" t="s">
        <v>1702</v>
      </c>
      <c r="E306" s="60" t="s">
        <v>1702</v>
      </c>
      <c r="F306" s="61" t="s">
        <v>1705</v>
      </c>
      <c r="G306" s="60">
        <v>1</v>
      </c>
      <c r="H306" s="60">
        <v>3</v>
      </c>
      <c r="I306" s="60" t="s">
        <v>1706</v>
      </c>
    </row>
    <row r="307" spans="1:9" ht="40.049999999999997" customHeight="1">
      <c r="A307" s="332">
        <v>1000322</v>
      </c>
      <c r="B307" s="513">
        <v>339</v>
      </c>
      <c r="C307" s="59" t="s">
        <v>1707</v>
      </c>
      <c r="D307" s="60" t="s">
        <v>1702</v>
      </c>
      <c r="E307" s="60" t="s">
        <v>1702</v>
      </c>
      <c r="F307" s="61" t="s">
        <v>1708</v>
      </c>
      <c r="G307" s="60">
        <v>6</v>
      </c>
      <c r="H307" s="60" t="s">
        <v>1709</v>
      </c>
      <c r="I307" s="60" t="s">
        <v>1710</v>
      </c>
    </row>
    <row r="308" spans="1:9" ht="40.049999999999997" customHeight="1">
      <c r="A308" s="332">
        <v>4198719</v>
      </c>
      <c r="B308" s="513">
        <v>966</v>
      </c>
      <c r="C308" s="59" t="s">
        <v>1711</v>
      </c>
      <c r="D308" s="60" t="s">
        <v>1702</v>
      </c>
      <c r="E308" s="60" t="s">
        <v>1702</v>
      </c>
      <c r="F308" s="61" t="s">
        <v>1712</v>
      </c>
      <c r="G308" s="60">
        <v>2</v>
      </c>
      <c r="H308" s="60" t="s">
        <v>1713</v>
      </c>
      <c r="I308" s="60" t="s">
        <v>1710</v>
      </c>
    </row>
    <row r="309" spans="1:9" ht="40.049999999999997" customHeight="1">
      <c r="A309" s="337">
        <v>8559254</v>
      </c>
      <c r="B309" s="520">
        <v>2295</v>
      </c>
      <c r="C309" s="59" t="s">
        <v>1714</v>
      </c>
      <c r="D309" s="60" t="s">
        <v>1702</v>
      </c>
      <c r="E309" s="60" t="s">
        <v>1702</v>
      </c>
      <c r="F309" s="60" t="s">
        <v>1715</v>
      </c>
      <c r="G309" s="60">
        <v>1000</v>
      </c>
      <c r="H309" s="60">
        <v>9</v>
      </c>
      <c r="I309" s="60" t="s">
        <v>1106</v>
      </c>
    </row>
    <row r="310" spans="1:9" ht="40.049999999999997" customHeight="1">
      <c r="A310" s="332">
        <v>6002398</v>
      </c>
      <c r="B310" s="513">
        <v>4503</v>
      </c>
      <c r="C310" s="59" t="s">
        <v>1716</v>
      </c>
      <c r="D310" s="60" t="s">
        <v>1702</v>
      </c>
      <c r="E310" s="60" t="s">
        <v>1702</v>
      </c>
      <c r="F310" s="60" t="s">
        <v>1717</v>
      </c>
      <c r="G310" s="60">
        <v>1000</v>
      </c>
      <c r="H310" s="60" t="s">
        <v>718</v>
      </c>
      <c r="I310" s="67" t="s">
        <v>1718</v>
      </c>
    </row>
    <row r="311" spans="1:9" ht="30" customHeight="1">
      <c r="A311" s="332">
        <v>1806512</v>
      </c>
      <c r="B311" s="513">
        <v>528</v>
      </c>
      <c r="C311" s="95" t="s">
        <v>1719</v>
      </c>
      <c r="D311" s="60" t="s">
        <v>1702</v>
      </c>
      <c r="E311" s="60" t="s">
        <v>1702</v>
      </c>
      <c r="F311" s="96" t="s">
        <v>1720</v>
      </c>
      <c r="G311" s="60">
        <v>1000</v>
      </c>
      <c r="H311" s="67">
        <v>9</v>
      </c>
      <c r="I311" s="67" t="s">
        <v>1721</v>
      </c>
    </row>
    <row r="312" spans="1:9" ht="30" customHeight="1">
      <c r="A312" s="301"/>
      <c r="B312" s="514"/>
      <c r="C312" s="68" t="s">
        <v>1722</v>
      </c>
      <c r="D312" s="66"/>
      <c r="E312" s="66"/>
      <c r="F312" s="66"/>
      <c r="G312" s="66"/>
      <c r="H312" s="66"/>
      <c r="I312" s="66"/>
    </row>
    <row r="313" spans="1:9" ht="40.049999999999997" customHeight="1">
      <c r="A313" s="332">
        <v>1572874</v>
      </c>
      <c r="B313" s="513">
        <v>980</v>
      </c>
      <c r="C313" s="59" t="s">
        <v>1723</v>
      </c>
      <c r="D313" s="60" t="s">
        <v>1724</v>
      </c>
      <c r="E313" s="60" t="s">
        <v>1724</v>
      </c>
      <c r="F313" s="60" t="s">
        <v>1725</v>
      </c>
      <c r="G313" s="60">
        <v>1000</v>
      </c>
      <c r="H313" s="60" t="s">
        <v>1726</v>
      </c>
      <c r="I313" s="60" t="s">
        <v>1718</v>
      </c>
    </row>
    <row r="314" spans="1:9" ht="34.950000000000003" customHeight="1">
      <c r="A314" s="332">
        <v>1536168</v>
      </c>
      <c r="B314" s="513">
        <v>630</v>
      </c>
      <c r="C314" s="59" t="s">
        <v>1711</v>
      </c>
      <c r="D314" s="60" t="s">
        <v>1724</v>
      </c>
      <c r="E314" s="60" t="s">
        <v>1724</v>
      </c>
      <c r="F314" s="60" t="s">
        <v>1727</v>
      </c>
      <c r="G314" s="60">
        <v>2</v>
      </c>
      <c r="H314" s="60" t="s">
        <v>1713</v>
      </c>
      <c r="I314" s="60" t="s">
        <v>1710</v>
      </c>
    </row>
    <row r="315" spans="1:9" ht="40.049999999999997" customHeight="1">
      <c r="A315" s="332">
        <v>3905593</v>
      </c>
      <c r="B315" s="513">
        <v>419</v>
      </c>
      <c r="C315" s="59" t="s">
        <v>1728</v>
      </c>
      <c r="D315" s="60" t="s">
        <v>1724</v>
      </c>
      <c r="E315" s="60" t="s">
        <v>1724</v>
      </c>
      <c r="F315" s="60" t="s">
        <v>1729</v>
      </c>
      <c r="G315" s="60">
        <v>6</v>
      </c>
      <c r="H315" s="60" t="s">
        <v>783</v>
      </c>
      <c r="I315" s="60" t="s">
        <v>762</v>
      </c>
    </row>
    <row r="316" spans="1:9" ht="40.049999999999997" customHeight="1">
      <c r="A316" s="337">
        <v>3936093</v>
      </c>
      <c r="B316" s="520">
        <v>765</v>
      </c>
      <c r="C316" s="59" t="s">
        <v>1730</v>
      </c>
      <c r="D316" s="60" t="s">
        <v>1724</v>
      </c>
      <c r="E316" s="60" t="s">
        <v>1731</v>
      </c>
      <c r="F316" s="905" t="s">
        <v>2514</v>
      </c>
      <c r="G316" s="60">
        <v>250</v>
      </c>
      <c r="H316" s="60" t="s">
        <v>229</v>
      </c>
      <c r="I316" s="60" t="s">
        <v>1732</v>
      </c>
    </row>
    <row r="317" spans="1:9" ht="40.049999999999997" customHeight="1">
      <c r="A317" s="332">
        <v>7519028</v>
      </c>
      <c r="B317" s="513">
        <v>1678</v>
      </c>
      <c r="C317" s="59" t="s">
        <v>1733</v>
      </c>
      <c r="D317" s="60" t="s">
        <v>1724</v>
      </c>
      <c r="E317" s="60" t="s">
        <v>1731</v>
      </c>
      <c r="F317" s="60" t="s">
        <v>1734</v>
      </c>
      <c r="G317" s="60">
        <v>6</v>
      </c>
      <c r="H317" s="60" t="s">
        <v>783</v>
      </c>
      <c r="I317" s="60" t="s">
        <v>762</v>
      </c>
    </row>
    <row r="318" spans="1:9" ht="40.049999999999997" customHeight="1">
      <c r="A318" s="332">
        <v>8694838</v>
      </c>
      <c r="B318" s="513">
        <v>691</v>
      </c>
      <c r="C318" s="59" t="s">
        <v>1735</v>
      </c>
      <c r="D318" s="60" t="s">
        <v>1724</v>
      </c>
      <c r="E318" s="60" t="s">
        <v>1731</v>
      </c>
      <c r="F318" s="60" t="s">
        <v>1736</v>
      </c>
      <c r="G318" s="60">
        <v>250</v>
      </c>
      <c r="H318" s="60">
        <v>1</v>
      </c>
      <c r="I318" s="60" t="s">
        <v>313</v>
      </c>
    </row>
    <row r="319" spans="1:9" ht="72">
      <c r="A319" s="332">
        <v>9633314</v>
      </c>
      <c r="B319" s="513">
        <v>4935</v>
      </c>
      <c r="C319" s="59" t="s">
        <v>1737</v>
      </c>
      <c r="D319" s="60" t="s">
        <v>1724</v>
      </c>
      <c r="E319" s="60" t="s">
        <v>1731</v>
      </c>
      <c r="F319" s="60" t="s">
        <v>1738</v>
      </c>
      <c r="G319" s="60">
        <v>84</v>
      </c>
      <c r="H319" s="60">
        <v>2.5</v>
      </c>
      <c r="I319" s="60" t="s">
        <v>313</v>
      </c>
    </row>
    <row r="320" spans="1:9" ht="40.049999999999997" customHeight="1">
      <c r="A320" s="332">
        <v>4010096</v>
      </c>
      <c r="B320" s="513">
        <v>972</v>
      </c>
      <c r="C320" s="59" t="s">
        <v>1739</v>
      </c>
      <c r="D320" s="60" t="s">
        <v>1724</v>
      </c>
      <c r="E320" s="60" t="s">
        <v>1731</v>
      </c>
      <c r="F320" s="60" t="s">
        <v>1740</v>
      </c>
      <c r="G320" s="60">
        <v>6</v>
      </c>
      <c r="H320" s="60" t="s">
        <v>783</v>
      </c>
      <c r="I320" s="60" t="s">
        <v>762</v>
      </c>
    </row>
    <row r="321" spans="1:9" ht="36">
      <c r="A321" s="332">
        <v>53207</v>
      </c>
      <c r="B321" s="513">
        <v>617</v>
      </c>
      <c r="C321" s="59" t="s">
        <v>1741</v>
      </c>
      <c r="D321" s="60" t="s">
        <v>1724</v>
      </c>
      <c r="E321" s="60" t="s">
        <v>1724</v>
      </c>
      <c r="F321" s="60" t="s">
        <v>1742</v>
      </c>
      <c r="G321" s="60">
        <v>6</v>
      </c>
      <c r="H321" s="60" t="s">
        <v>783</v>
      </c>
      <c r="I321" s="60" t="s">
        <v>762</v>
      </c>
    </row>
    <row r="322" spans="1:9" ht="24">
      <c r="A322" s="332">
        <v>6620343</v>
      </c>
      <c r="B322" s="513">
        <v>1109</v>
      </c>
      <c r="C322" s="59" t="s">
        <v>1743</v>
      </c>
      <c r="D322" s="60" t="s">
        <v>1724</v>
      </c>
      <c r="E322" s="60" t="s">
        <v>1724</v>
      </c>
      <c r="F322" s="61" t="s">
        <v>1744</v>
      </c>
      <c r="G322" s="60">
        <v>168</v>
      </c>
      <c r="H322" s="61">
        <v>3</v>
      </c>
      <c r="I322" s="67" t="s">
        <v>313</v>
      </c>
    </row>
    <row r="323" spans="1:9" ht="40.049999999999997" customHeight="1">
      <c r="A323" s="332">
        <v>6010094</v>
      </c>
      <c r="B323" s="513">
        <v>2389</v>
      </c>
      <c r="C323" s="97" t="s">
        <v>1745</v>
      </c>
      <c r="D323" s="98" t="s">
        <v>1724</v>
      </c>
      <c r="E323" s="98" t="s">
        <v>1731</v>
      </c>
      <c r="F323" s="363" t="s">
        <v>1746</v>
      </c>
      <c r="G323" s="60">
        <v>6</v>
      </c>
      <c r="H323" s="60" t="s">
        <v>783</v>
      </c>
      <c r="I323" s="60" t="s">
        <v>762</v>
      </c>
    </row>
    <row r="324" spans="1:9" ht="48">
      <c r="A324" s="362">
        <v>4721015</v>
      </c>
      <c r="B324" s="513">
        <v>3156</v>
      </c>
      <c r="C324" s="267" t="s">
        <v>1747</v>
      </c>
      <c r="D324" s="364" t="s">
        <v>1724</v>
      </c>
      <c r="E324" s="364" t="s">
        <v>1731</v>
      </c>
      <c r="F324" s="364" t="s">
        <v>1748</v>
      </c>
      <c r="G324" s="265">
        <v>6</v>
      </c>
      <c r="H324" s="60" t="s">
        <v>783</v>
      </c>
      <c r="I324" s="60" t="s">
        <v>762</v>
      </c>
    </row>
    <row r="325" spans="1:9" ht="60">
      <c r="A325" s="362">
        <v>2010098</v>
      </c>
      <c r="B325" s="513">
        <v>161</v>
      </c>
      <c r="C325" s="267" t="s">
        <v>1749</v>
      </c>
      <c r="D325" s="364" t="s">
        <v>1724</v>
      </c>
      <c r="E325" s="364" t="s">
        <v>1731</v>
      </c>
      <c r="F325" s="364" t="s">
        <v>1750</v>
      </c>
      <c r="G325" s="265">
        <v>6</v>
      </c>
      <c r="H325" s="60" t="s">
        <v>783</v>
      </c>
      <c r="I325" s="60" t="s">
        <v>762</v>
      </c>
    </row>
    <row r="326" spans="1:9" ht="60">
      <c r="A326" s="332">
        <v>7010093</v>
      </c>
      <c r="B326" s="513">
        <v>74</v>
      </c>
      <c r="C326" s="99" t="s">
        <v>1751</v>
      </c>
      <c r="D326" s="100" t="s">
        <v>1724</v>
      </c>
      <c r="E326" s="100" t="s">
        <v>1731</v>
      </c>
      <c r="F326" s="100" t="s">
        <v>1752</v>
      </c>
      <c r="G326" s="60">
        <v>6</v>
      </c>
      <c r="H326" s="60" t="s">
        <v>783</v>
      </c>
      <c r="I326" s="60" t="s">
        <v>762</v>
      </c>
    </row>
    <row r="327" spans="1:9" ht="72">
      <c r="A327" s="332">
        <v>1060904</v>
      </c>
      <c r="B327" s="513">
        <v>92</v>
      </c>
      <c r="C327" s="59" t="s">
        <v>1753</v>
      </c>
      <c r="D327" s="60" t="s">
        <v>1724</v>
      </c>
      <c r="E327" s="60" t="s">
        <v>1731</v>
      </c>
      <c r="F327" s="60" t="s">
        <v>1754</v>
      </c>
      <c r="G327" s="60">
        <v>6</v>
      </c>
      <c r="H327" s="60" t="s">
        <v>783</v>
      </c>
      <c r="I327" s="60" t="s">
        <v>762</v>
      </c>
    </row>
    <row r="328" spans="1:9" ht="25.05" customHeight="1">
      <c r="A328" s="301"/>
      <c r="B328" s="514"/>
      <c r="C328" s="68" t="s">
        <v>2463</v>
      </c>
      <c r="D328" s="66"/>
      <c r="E328" s="66"/>
      <c r="F328" s="66"/>
      <c r="G328" s="66"/>
      <c r="H328" s="101" t="s">
        <v>1755</v>
      </c>
      <c r="I328" s="66"/>
    </row>
    <row r="329" spans="1:9" ht="34.950000000000003" customHeight="1">
      <c r="A329" s="332">
        <v>4122750</v>
      </c>
      <c r="B329" s="513">
        <v>1803</v>
      </c>
      <c r="C329" s="59" t="s">
        <v>1756</v>
      </c>
      <c r="D329" s="60" t="s">
        <v>1757</v>
      </c>
      <c r="E329" s="60" t="s">
        <v>1758</v>
      </c>
      <c r="F329" s="60">
        <v>76468</v>
      </c>
      <c r="G329" s="400">
        <v>479</v>
      </c>
      <c r="H329" s="401">
        <v>4.16</v>
      </c>
      <c r="I329" s="60" t="s">
        <v>313</v>
      </c>
    </row>
    <row r="330" spans="1:9" ht="23.25" customHeight="1">
      <c r="A330" s="332">
        <v>3765054</v>
      </c>
      <c r="B330" s="513">
        <v>1495</v>
      </c>
      <c r="C330" s="59" t="s">
        <v>1759</v>
      </c>
      <c r="D330" s="60" t="s">
        <v>1757</v>
      </c>
      <c r="E330" s="60" t="s">
        <v>1758</v>
      </c>
      <c r="F330" s="60">
        <v>10426</v>
      </c>
      <c r="G330" s="400">
        <v>479</v>
      </c>
      <c r="H330" s="402">
        <v>4.0999999999999996</v>
      </c>
      <c r="I330" s="60" t="s">
        <v>313</v>
      </c>
    </row>
    <row r="331" spans="1:9" ht="40.049999999999997" customHeight="1">
      <c r="A331" s="332">
        <v>2000065</v>
      </c>
      <c r="B331" s="513">
        <v>530</v>
      </c>
      <c r="C331" s="59" t="s">
        <v>1760</v>
      </c>
      <c r="D331" s="60" t="s">
        <v>1761</v>
      </c>
      <c r="E331" s="60" t="s">
        <v>1761</v>
      </c>
      <c r="F331" s="60">
        <v>20922</v>
      </c>
      <c r="G331" s="403">
        <v>188</v>
      </c>
      <c r="H331" s="404">
        <v>5.59</v>
      </c>
      <c r="I331" s="60" t="s">
        <v>313</v>
      </c>
    </row>
    <row r="332" spans="1:9" ht="40.049999999999997" customHeight="1">
      <c r="A332" s="332">
        <v>4200721</v>
      </c>
      <c r="B332" s="513">
        <v>307</v>
      </c>
      <c r="C332" s="59" t="s">
        <v>1762</v>
      </c>
      <c r="D332" s="60" t="s">
        <v>1757</v>
      </c>
      <c r="E332" s="60" t="s">
        <v>1761</v>
      </c>
      <c r="F332" s="60">
        <v>33787</v>
      </c>
      <c r="G332" s="400">
        <v>98</v>
      </c>
      <c r="H332" s="401">
        <v>9.7100000000000009</v>
      </c>
      <c r="I332" s="60" t="s">
        <v>313</v>
      </c>
    </row>
    <row r="333" spans="1:9" ht="40.049999999999997" customHeight="1">
      <c r="A333" s="332">
        <v>1000066</v>
      </c>
      <c r="B333" s="513">
        <v>157</v>
      </c>
      <c r="C333" s="102" t="s">
        <v>1763</v>
      </c>
      <c r="D333" s="60" t="s">
        <v>1757</v>
      </c>
      <c r="E333" s="60" t="s">
        <v>1761</v>
      </c>
      <c r="F333" s="60">
        <v>94595</v>
      </c>
      <c r="G333" s="405">
        <v>196</v>
      </c>
      <c r="H333" s="406">
        <v>5.37</v>
      </c>
      <c r="I333" s="60" t="s">
        <v>313</v>
      </c>
    </row>
    <row r="334" spans="1:9" ht="40.049999999999997" customHeight="1">
      <c r="A334" s="332">
        <v>3668892</v>
      </c>
      <c r="B334" s="513">
        <v>1262</v>
      </c>
      <c r="C334" s="59" t="s">
        <v>1764</v>
      </c>
      <c r="D334" s="60" t="s">
        <v>1765</v>
      </c>
      <c r="E334" s="60" t="s">
        <v>1766</v>
      </c>
      <c r="F334" s="60">
        <v>1000002870</v>
      </c>
      <c r="G334" s="403">
        <v>88</v>
      </c>
      <c r="H334" s="407">
        <v>4.34</v>
      </c>
      <c r="I334" s="60" t="s">
        <v>313</v>
      </c>
    </row>
    <row r="335" spans="1:9" ht="40.049999999999997" customHeight="1">
      <c r="A335" s="332">
        <v>8186777</v>
      </c>
      <c r="B335" s="513">
        <v>762</v>
      </c>
      <c r="C335" s="81" t="s">
        <v>1767</v>
      </c>
      <c r="D335" s="82" t="s">
        <v>1768</v>
      </c>
      <c r="E335" s="82" t="s">
        <v>1768</v>
      </c>
      <c r="F335" s="82" t="s">
        <v>1769</v>
      </c>
      <c r="G335" s="408">
        <v>456</v>
      </c>
      <c r="H335" s="409">
        <v>4.2</v>
      </c>
      <c r="I335" s="60" t="s">
        <v>313</v>
      </c>
    </row>
    <row r="336" spans="1:9" ht="30" customHeight="1">
      <c r="A336" s="332">
        <v>8277394</v>
      </c>
      <c r="B336" s="737">
        <v>100</v>
      </c>
      <c r="C336" s="824" t="s">
        <v>2466</v>
      </c>
      <c r="D336" s="744" t="s">
        <v>2464</v>
      </c>
      <c r="E336" s="744" t="s">
        <v>2465</v>
      </c>
      <c r="F336" s="746">
        <v>2970000808</v>
      </c>
      <c r="G336" s="746">
        <v>154</v>
      </c>
      <c r="H336" s="744">
        <v>4</v>
      </c>
      <c r="I336" s="747" t="s">
        <v>313</v>
      </c>
    </row>
    <row r="337" spans="1:308" ht="25.5" customHeight="1">
      <c r="A337" s="301"/>
      <c r="B337" s="514"/>
      <c r="C337" s="411" t="s">
        <v>1770</v>
      </c>
      <c r="D337" s="66"/>
      <c r="E337" s="66"/>
      <c r="F337" s="66"/>
      <c r="G337" s="66"/>
      <c r="H337" s="66"/>
      <c r="I337" s="66"/>
    </row>
    <row r="338" spans="1:308" ht="24">
      <c r="A338" s="332">
        <v>6932476</v>
      </c>
      <c r="B338" s="513">
        <v>2803</v>
      </c>
      <c r="C338" s="505" t="s">
        <v>2240</v>
      </c>
      <c r="D338" s="60" t="s">
        <v>1107</v>
      </c>
      <c r="E338" s="60" t="s">
        <v>1107</v>
      </c>
      <c r="F338" s="60" t="s">
        <v>1771</v>
      </c>
      <c r="G338" s="60">
        <v>96</v>
      </c>
      <c r="H338" s="60">
        <v>4.5</v>
      </c>
      <c r="I338" s="67" t="s">
        <v>313</v>
      </c>
    </row>
    <row r="339" spans="1:308" ht="24">
      <c r="A339" s="332">
        <v>1964082</v>
      </c>
      <c r="B339" s="513">
        <f>3087+40</f>
        <v>3127</v>
      </c>
      <c r="C339" s="505" t="s">
        <v>2241</v>
      </c>
      <c r="D339" s="60" t="s">
        <v>1107</v>
      </c>
      <c r="E339" s="60" t="s">
        <v>1107</v>
      </c>
      <c r="F339" s="60" t="s">
        <v>1772</v>
      </c>
      <c r="G339" s="60">
        <v>96</v>
      </c>
      <c r="H339" s="60">
        <v>4.5</v>
      </c>
      <c r="I339" s="67" t="s">
        <v>313</v>
      </c>
    </row>
    <row r="340" spans="1:308" ht="24">
      <c r="A340" s="332">
        <v>5286906</v>
      </c>
      <c r="B340" s="513">
        <v>2272</v>
      </c>
      <c r="C340" s="505" t="s">
        <v>2242</v>
      </c>
      <c r="D340" s="60" t="s">
        <v>1107</v>
      </c>
      <c r="E340" s="60" t="s">
        <v>1107</v>
      </c>
      <c r="F340" s="60" t="s">
        <v>1773</v>
      </c>
      <c r="G340" s="60">
        <v>96</v>
      </c>
      <c r="H340" s="60">
        <v>4.5</v>
      </c>
      <c r="I340" s="67" t="s">
        <v>313</v>
      </c>
    </row>
    <row r="341" spans="1:308" ht="24">
      <c r="A341" s="332">
        <v>2485215</v>
      </c>
      <c r="B341" s="513">
        <v>1421</v>
      </c>
      <c r="C341" s="506" t="s">
        <v>1774</v>
      </c>
      <c r="D341" s="60" t="s">
        <v>1107</v>
      </c>
      <c r="E341" s="60" t="s">
        <v>1107</v>
      </c>
      <c r="F341" s="61" t="s">
        <v>1775</v>
      </c>
      <c r="G341" s="60">
        <v>96</v>
      </c>
      <c r="H341" s="60">
        <v>4.5</v>
      </c>
      <c r="I341" s="67" t="s">
        <v>313</v>
      </c>
    </row>
    <row r="342" spans="1:308" ht="24">
      <c r="A342" s="366">
        <v>5627106</v>
      </c>
      <c r="B342" s="513">
        <v>1166</v>
      </c>
      <c r="C342" s="507" t="s">
        <v>1778</v>
      </c>
      <c r="D342" s="82" t="s">
        <v>1107</v>
      </c>
      <c r="E342" s="82" t="s">
        <v>1107</v>
      </c>
      <c r="F342" s="412" t="s">
        <v>1779</v>
      </c>
      <c r="G342" s="84">
        <v>96</v>
      </c>
      <c r="H342" s="82">
        <v>4.5</v>
      </c>
      <c r="I342" s="83" t="s">
        <v>313</v>
      </c>
    </row>
    <row r="343" spans="1:308" ht="24">
      <c r="A343" s="367">
        <v>5840738</v>
      </c>
      <c r="B343" s="513">
        <v>1383</v>
      </c>
      <c r="C343" s="267" t="s">
        <v>1780</v>
      </c>
      <c r="D343" s="60" t="s">
        <v>1107</v>
      </c>
      <c r="E343" s="60" t="s">
        <v>1107</v>
      </c>
      <c r="F343" s="61" t="s">
        <v>1781</v>
      </c>
      <c r="G343" s="61">
        <v>96</v>
      </c>
      <c r="H343" s="60">
        <v>4.5</v>
      </c>
      <c r="I343" s="67" t="s">
        <v>313</v>
      </c>
    </row>
    <row r="344" spans="1:308" ht="24">
      <c r="A344" s="367">
        <v>7159359</v>
      </c>
      <c r="B344" s="513">
        <v>1321</v>
      </c>
      <c r="C344" s="508" t="s">
        <v>1776</v>
      </c>
      <c r="D344" s="60" t="s">
        <v>1107</v>
      </c>
      <c r="E344" s="60" t="s">
        <v>1107</v>
      </c>
      <c r="F344" s="61" t="s">
        <v>1777</v>
      </c>
      <c r="G344" s="61">
        <v>96</v>
      </c>
      <c r="H344" s="60">
        <v>4.5</v>
      </c>
      <c r="I344" s="67" t="s">
        <v>313</v>
      </c>
    </row>
    <row r="345" spans="1:308" ht="24">
      <c r="A345" s="410">
        <v>1116475</v>
      </c>
      <c r="B345" s="530">
        <v>589</v>
      </c>
      <c r="C345" s="59" t="s">
        <v>2216</v>
      </c>
      <c r="D345" s="82" t="s">
        <v>1107</v>
      </c>
      <c r="E345" s="82" t="s">
        <v>1107</v>
      </c>
      <c r="F345" s="413" t="s">
        <v>2217</v>
      </c>
      <c r="G345" s="84">
        <v>96</v>
      </c>
      <c r="H345" s="82">
        <v>4.5</v>
      </c>
      <c r="I345" s="83" t="s">
        <v>313</v>
      </c>
    </row>
    <row r="346" spans="1:308" ht="24">
      <c r="A346" s="410">
        <v>5006141</v>
      </c>
      <c r="B346" s="530">
        <v>656</v>
      </c>
      <c r="C346" s="449" t="s">
        <v>2218</v>
      </c>
      <c r="D346" s="82" t="s">
        <v>1107</v>
      </c>
      <c r="E346" s="82" t="s">
        <v>1107</v>
      </c>
      <c r="F346" s="413" t="s">
        <v>2219</v>
      </c>
      <c r="G346" s="84">
        <v>96</v>
      </c>
      <c r="H346" s="82">
        <v>4.5</v>
      </c>
      <c r="I346" s="83" t="s">
        <v>313</v>
      </c>
    </row>
    <row r="347" spans="1:308" ht="24">
      <c r="A347" s="436">
        <v>1268139</v>
      </c>
      <c r="B347" s="531">
        <v>2286</v>
      </c>
      <c r="C347" s="437" t="s">
        <v>2243</v>
      </c>
      <c r="D347" s="82" t="s">
        <v>1107</v>
      </c>
      <c r="E347" s="82" t="s">
        <v>1107</v>
      </c>
      <c r="F347" s="413" t="s">
        <v>2207</v>
      </c>
      <c r="G347" s="84">
        <v>96</v>
      </c>
      <c r="H347" s="82">
        <v>4.5</v>
      </c>
      <c r="I347" s="83" t="s">
        <v>313</v>
      </c>
    </row>
    <row r="348" spans="1:308" s="108" customFormat="1" ht="30" customHeight="1">
      <c r="A348" s="308">
        <v>1234315</v>
      </c>
      <c r="B348" s="515">
        <v>189</v>
      </c>
      <c r="C348" s="162" t="s">
        <v>2237</v>
      </c>
      <c r="D348" s="143" t="s">
        <v>1107</v>
      </c>
      <c r="E348" s="143" t="s">
        <v>1782</v>
      </c>
      <c r="F348" s="143" t="s">
        <v>1783</v>
      </c>
      <c r="G348" s="156">
        <v>144</v>
      </c>
      <c r="H348" s="156">
        <v>4.5</v>
      </c>
      <c r="I348" s="156" t="s">
        <v>313</v>
      </c>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s="146"/>
      <c r="AZ348" s="146"/>
      <c r="BA348" s="146"/>
      <c r="BB348" s="146"/>
      <c r="BC348" s="146"/>
      <c r="BD348" s="146"/>
      <c r="BE348" s="146"/>
      <c r="BF348" s="146"/>
      <c r="BG348" s="146"/>
      <c r="BH348" s="146"/>
      <c r="BI348" s="146"/>
      <c r="BJ348" s="146"/>
      <c r="BK348" s="146"/>
      <c r="BL348" s="146"/>
      <c r="BM348" s="146"/>
      <c r="BN348" s="146"/>
      <c r="BO348" s="146"/>
      <c r="BP348" s="146"/>
      <c r="BQ348" s="146"/>
      <c r="BR348" s="146"/>
      <c r="BS348" s="146"/>
      <c r="BT348" s="146"/>
      <c r="BU348" s="146"/>
      <c r="BV348" s="146"/>
      <c r="BW348" s="146"/>
      <c r="BX348" s="146"/>
      <c r="BY348" s="146"/>
      <c r="BZ348" s="146"/>
      <c r="CA348" s="146"/>
      <c r="CB348" s="146"/>
      <c r="CC348" s="146"/>
      <c r="CD348" s="146"/>
      <c r="CE348" s="146"/>
      <c r="CF348" s="146"/>
      <c r="CG348" s="146"/>
      <c r="CH348" s="146"/>
      <c r="CI348" s="146"/>
      <c r="CJ348" s="146"/>
      <c r="CK348" s="146"/>
      <c r="CL348" s="146"/>
      <c r="CM348" s="146"/>
      <c r="CN348" s="146"/>
      <c r="CO348" s="146"/>
      <c r="CP348" s="146"/>
      <c r="CQ348" s="146"/>
      <c r="CR348" s="146"/>
      <c r="CS348" s="146"/>
      <c r="CT348" s="146"/>
      <c r="CU348" s="146"/>
      <c r="CV348" s="146"/>
      <c r="CW348" s="146"/>
      <c r="CX348" s="146"/>
      <c r="CY348" s="146"/>
      <c r="CZ348" s="146"/>
      <c r="DA348" s="146"/>
      <c r="DB348" s="146"/>
      <c r="DC348" s="146"/>
      <c r="DD348" s="146"/>
      <c r="DE348" s="146"/>
      <c r="DF348" s="146"/>
      <c r="DG348" s="146"/>
      <c r="DH348" s="146"/>
      <c r="DI348" s="146"/>
      <c r="DJ348" s="146"/>
      <c r="DK348" s="146"/>
      <c r="DL348" s="146"/>
      <c r="DM348" s="146"/>
      <c r="DN348" s="146"/>
      <c r="DO348" s="146"/>
      <c r="DP348" s="146"/>
      <c r="DQ348" s="146"/>
      <c r="DR348" s="146"/>
      <c r="DS348" s="146"/>
      <c r="DT348" s="146"/>
      <c r="DU348" s="146"/>
      <c r="DV348" s="146"/>
      <c r="DW348" s="146"/>
      <c r="DX348" s="146"/>
      <c r="DY348" s="146"/>
      <c r="DZ348" s="146"/>
      <c r="EA348" s="146"/>
      <c r="EB348" s="146"/>
      <c r="EC348" s="146"/>
      <c r="ED348" s="146"/>
      <c r="EE348" s="146"/>
      <c r="EF348" s="146"/>
      <c r="EG348" s="146"/>
      <c r="EH348" s="146"/>
      <c r="EI348" s="146"/>
      <c r="EJ348" s="146"/>
      <c r="EK348" s="146"/>
      <c r="EL348" s="146"/>
      <c r="EM348" s="146"/>
      <c r="EN348" s="146"/>
      <c r="EO348" s="146"/>
      <c r="EP348" s="146"/>
      <c r="EQ348" s="146"/>
      <c r="ER348" s="146"/>
      <c r="ES348" s="146"/>
      <c r="ET348" s="146"/>
      <c r="EU348" s="146"/>
      <c r="EV348" s="146"/>
      <c r="EW348" s="146"/>
      <c r="EX348" s="146"/>
      <c r="EY348" s="146"/>
      <c r="EZ348" s="146"/>
      <c r="FA348" s="146"/>
      <c r="FB348" s="146"/>
      <c r="FC348" s="146"/>
      <c r="FD348" s="146"/>
      <c r="FE348" s="146"/>
      <c r="FF348" s="146"/>
      <c r="FG348" s="146"/>
      <c r="FH348" s="146"/>
      <c r="FI348" s="146"/>
      <c r="FJ348" s="146"/>
      <c r="FK348" s="146"/>
      <c r="FL348" s="146"/>
      <c r="FM348" s="146"/>
      <c r="FN348" s="146"/>
      <c r="FO348" s="146"/>
      <c r="FP348" s="146"/>
      <c r="FQ348" s="146"/>
      <c r="FR348" s="146"/>
      <c r="FS348" s="146"/>
      <c r="FT348" s="146"/>
      <c r="FU348" s="146"/>
      <c r="FV348" s="146"/>
      <c r="FW348" s="146"/>
      <c r="FX348" s="146"/>
      <c r="FY348" s="146"/>
      <c r="FZ348" s="146"/>
      <c r="GA348" s="146"/>
      <c r="GB348" s="146"/>
      <c r="GC348" s="146"/>
      <c r="GD348" s="146"/>
      <c r="GE348" s="146"/>
      <c r="GF348" s="146"/>
      <c r="GG348" s="146"/>
      <c r="GH348" s="146"/>
      <c r="GI348" s="146"/>
      <c r="GJ348" s="146"/>
      <c r="GK348" s="146"/>
      <c r="GL348" s="146"/>
      <c r="GM348" s="146"/>
      <c r="GN348" s="146"/>
      <c r="GO348" s="146"/>
      <c r="GP348" s="146"/>
      <c r="GQ348" s="146"/>
      <c r="GR348" s="146"/>
      <c r="GS348" s="146"/>
      <c r="GT348" s="146"/>
      <c r="GU348" s="146"/>
      <c r="GV348" s="146"/>
      <c r="GW348" s="146"/>
      <c r="GX348" s="146"/>
      <c r="GY348" s="146"/>
      <c r="GZ348" s="146"/>
      <c r="HA348" s="146"/>
      <c r="HB348" s="146"/>
      <c r="HC348" s="146"/>
      <c r="HD348" s="146"/>
      <c r="HE348" s="146"/>
      <c r="HF348" s="146"/>
      <c r="HG348" s="146"/>
      <c r="HH348" s="146"/>
      <c r="HI348" s="146"/>
      <c r="HJ348" s="146"/>
      <c r="HK348" s="146"/>
      <c r="HL348" s="146"/>
      <c r="HM348" s="146"/>
      <c r="HN348" s="146"/>
      <c r="HO348" s="146"/>
      <c r="HP348" s="146"/>
      <c r="HQ348" s="146"/>
      <c r="HR348" s="146"/>
      <c r="HS348" s="146"/>
      <c r="HT348" s="146"/>
      <c r="HU348" s="146"/>
      <c r="HV348" s="146"/>
      <c r="HW348" s="146"/>
      <c r="HX348" s="146"/>
      <c r="HY348" s="146"/>
      <c r="HZ348" s="146"/>
      <c r="IA348" s="146"/>
      <c r="IB348" s="146"/>
      <c r="IC348" s="146"/>
      <c r="ID348" s="146"/>
      <c r="IE348" s="146"/>
      <c r="IF348" s="146"/>
      <c r="IG348" s="146"/>
      <c r="IH348" s="146"/>
      <c r="II348" s="146"/>
      <c r="IJ348" s="146"/>
      <c r="IK348" s="146"/>
      <c r="IL348" s="146"/>
      <c r="IM348" s="146"/>
      <c r="IN348" s="146"/>
      <c r="IO348" s="146"/>
      <c r="IP348" s="146"/>
      <c r="IQ348" s="146"/>
      <c r="IR348" s="146"/>
      <c r="IS348" s="146"/>
      <c r="IT348" s="146"/>
      <c r="IU348" s="146"/>
      <c r="IV348" s="146"/>
      <c r="IW348" s="146"/>
      <c r="IX348" s="146"/>
      <c r="IY348" s="146"/>
      <c r="IZ348" s="146"/>
      <c r="JA348" s="146"/>
      <c r="JB348" s="146"/>
      <c r="JC348" s="146"/>
      <c r="JD348" s="146"/>
      <c r="JE348" s="146"/>
      <c r="JF348" s="146"/>
      <c r="JG348" s="146"/>
      <c r="JH348" s="146"/>
      <c r="JI348" s="146"/>
      <c r="JJ348" s="146"/>
      <c r="JK348" s="146"/>
      <c r="JL348" s="146"/>
      <c r="JM348" s="146"/>
      <c r="JN348" s="146"/>
      <c r="JO348" s="146"/>
      <c r="JP348" s="146"/>
      <c r="JQ348" s="146"/>
      <c r="JR348" s="146"/>
      <c r="JS348" s="146"/>
      <c r="JT348" s="146"/>
      <c r="JU348" s="146"/>
      <c r="JV348" s="146"/>
      <c r="JW348" s="146"/>
      <c r="JX348" s="146"/>
      <c r="JY348" s="146"/>
      <c r="JZ348" s="146"/>
      <c r="KA348" s="146"/>
      <c r="KB348" s="146"/>
      <c r="KC348" s="146"/>
      <c r="KD348" s="146"/>
      <c r="KE348" s="146"/>
      <c r="KF348" s="146"/>
      <c r="KG348" s="146"/>
      <c r="KH348" s="146"/>
      <c r="KI348" s="146"/>
      <c r="KJ348" s="146"/>
      <c r="KK348" s="146"/>
      <c r="KL348" s="146"/>
      <c r="KM348" s="146"/>
      <c r="KN348" s="146"/>
      <c r="KO348" s="146"/>
      <c r="KP348" s="146"/>
      <c r="KQ348" s="146"/>
      <c r="KR348" s="146"/>
      <c r="KS348" s="146"/>
      <c r="KT348" s="146"/>
      <c r="KU348" s="146"/>
      <c r="KV348" s="146"/>
    </row>
    <row r="349" spans="1:308" s="108" customFormat="1" ht="30" customHeight="1">
      <c r="A349" s="313">
        <v>1109540</v>
      </c>
      <c r="B349" s="518">
        <v>150</v>
      </c>
      <c r="C349" s="162" t="s">
        <v>2238</v>
      </c>
      <c r="D349" s="143" t="s">
        <v>1107</v>
      </c>
      <c r="E349" s="143" t="s">
        <v>1782</v>
      </c>
      <c r="F349" s="143" t="s">
        <v>1784</v>
      </c>
      <c r="G349" s="156">
        <v>144</v>
      </c>
      <c r="H349" s="156">
        <v>4.5</v>
      </c>
      <c r="I349" s="156" t="s">
        <v>313</v>
      </c>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s="146"/>
      <c r="AZ349" s="146"/>
      <c r="BA349" s="146"/>
      <c r="BB349" s="146"/>
      <c r="BC349" s="146"/>
      <c r="BD349" s="146"/>
      <c r="BE349" s="146"/>
      <c r="BF349" s="146"/>
      <c r="BG349" s="146"/>
      <c r="BH349" s="146"/>
      <c r="BI349" s="146"/>
      <c r="BJ349" s="146"/>
      <c r="BK349" s="146"/>
      <c r="BL349" s="146"/>
      <c r="BM349" s="146"/>
      <c r="BN349" s="146"/>
      <c r="BO349" s="146"/>
      <c r="BP349" s="146"/>
      <c r="BQ349" s="146"/>
      <c r="BR349" s="146"/>
      <c r="BS349" s="146"/>
      <c r="BT349" s="146"/>
      <c r="BU349" s="146"/>
      <c r="BV349" s="146"/>
      <c r="BW349" s="146"/>
      <c r="BX349" s="146"/>
      <c r="BY349" s="146"/>
      <c r="BZ349" s="146"/>
      <c r="CA349" s="146"/>
      <c r="CB349" s="146"/>
      <c r="CC349" s="146"/>
      <c r="CD349" s="146"/>
      <c r="CE349" s="146"/>
      <c r="CF349" s="146"/>
      <c r="CG349" s="146"/>
      <c r="CH349" s="146"/>
      <c r="CI349" s="146"/>
      <c r="CJ349" s="146"/>
      <c r="CK349" s="146"/>
      <c r="CL349" s="146"/>
      <c r="CM349" s="146"/>
      <c r="CN349" s="146"/>
      <c r="CO349" s="146"/>
      <c r="CP349" s="146"/>
      <c r="CQ349" s="146"/>
      <c r="CR349" s="146"/>
      <c r="CS349" s="146"/>
      <c r="CT349" s="146"/>
      <c r="CU349" s="146"/>
      <c r="CV349" s="146"/>
      <c r="CW349" s="146"/>
      <c r="CX349" s="146"/>
      <c r="CY349" s="146"/>
      <c r="CZ349" s="146"/>
      <c r="DA349" s="146"/>
      <c r="DB349" s="146"/>
      <c r="DC349" s="146"/>
      <c r="DD349" s="146"/>
      <c r="DE349" s="146"/>
      <c r="DF349" s="146"/>
      <c r="DG349" s="146"/>
      <c r="DH349" s="146"/>
      <c r="DI349" s="146"/>
      <c r="DJ349" s="146"/>
      <c r="DK349" s="146"/>
      <c r="DL349" s="146"/>
      <c r="DM349" s="146"/>
      <c r="DN349" s="146"/>
      <c r="DO349" s="146"/>
      <c r="DP349" s="146"/>
      <c r="DQ349" s="146"/>
      <c r="DR349" s="146"/>
      <c r="DS349" s="146"/>
      <c r="DT349" s="146"/>
      <c r="DU349" s="146"/>
      <c r="DV349" s="146"/>
      <c r="DW349" s="146"/>
      <c r="DX349" s="146"/>
      <c r="DY349" s="146"/>
      <c r="DZ349" s="146"/>
      <c r="EA349" s="146"/>
      <c r="EB349" s="146"/>
      <c r="EC349" s="146"/>
      <c r="ED349" s="146"/>
      <c r="EE349" s="146"/>
      <c r="EF349" s="146"/>
      <c r="EG349" s="146"/>
      <c r="EH349" s="146"/>
      <c r="EI349" s="146"/>
      <c r="EJ349" s="146"/>
      <c r="EK349" s="146"/>
      <c r="EL349" s="146"/>
      <c r="EM349" s="146"/>
      <c r="EN349" s="146"/>
      <c r="EO349" s="146"/>
      <c r="EP349" s="146"/>
      <c r="EQ349" s="146"/>
      <c r="ER349" s="146"/>
      <c r="ES349" s="146"/>
      <c r="ET349" s="146"/>
      <c r="EU349" s="146"/>
      <c r="EV349" s="146"/>
      <c r="EW349" s="146"/>
      <c r="EX349" s="146"/>
      <c r="EY349" s="146"/>
      <c r="EZ349" s="146"/>
      <c r="FA349" s="146"/>
      <c r="FB349" s="146"/>
      <c r="FC349" s="146"/>
      <c r="FD349" s="146"/>
      <c r="FE349" s="146"/>
      <c r="FF349" s="146"/>
      <c r="FG349" s="146"/>
      <c r="FH349" s="146"/>
      <c r="FI349" s="146"/>
      <c r="FJ349" s="146"/>
      <c r="FK349" s="146"/>
      <c r="FL349" s="146"/>
      <c r="FM349" s="146"/>
      <c r="FN349" s="146"/>
      <c r="FO349" s="146"/>
      <c r="FP349" s="146"/>
      <c r="FQ349" s="146"/>
      <c r="FR349" s="146"/>
      <c r="FS349" s="146"/>
      <c r="FT349" s="146"/>
      <c r="FU349" s="146"/>
      <c r="FV349" s="146"/>
      <c r="FW349" s="146"/>
      <c r="FX349" s="146"/>
      <c r="FY349" s="146"/>
      <c r="FZ349" s="146"/>
      <c r="GA349" s="146"/>
      <c r="GB349" s="146"/>
      <c r="GC349" s="146"/>
      <c r="GD349" s="146"/>
      <c r="GE349" s="146"/>
      <c r="GF349" s="146"/>
      <c r="GG349" s="146"/>
      <c r="GH349" s="146"/>
      <c r="GI349" s="146"/>
      <c r="GJ349" s="146"/>
      <c r="GK349" s="146"/>
      <c r="GL349" s="146"/>
      <c r="GM349" s="146"/>
      <c r="GN349" s="146"/>
      <c r="GO349" s="146"/>
      <c r="GP349" s="146"/>
      <c r="GQ349" s="146"/>
      <c r="GR349" s="146"/>
      <c r="GS349" s="146"/>
      <c r="GT349" s="146"/>
      <c r="GU349" s="146"/>
      <c r="GV349" s="146"/>
      <c r="GW349" s="146"/>
      <c r="GX349" s="146"/>
      <c r="GY349" s="146"/>
      <c r="GZ349" s="146"/>
      <c r="HA349" s="146"/>
      <c r="HB349" s="146"/>
      <c r="HC349" s="146"/>
      <c r="HD349" s="146"/>
      <c r="HE349" s="146"/>
      <c r="HF349" s="146"/>
      <c r="HG349" s="146"/>
      <c r="HH349" s="146"/>
      <c r="HI349" s="146"/>
      <c r="HJ349" s="146"/>
      <c r="HK349" s="146"/>
      <c r="HL349" s="146"/>
      <c r="HM349" s="146"/>
      <c r="HN349" s="146"/>
      <c r="HO349" s="146"/>
      <c r="HP349" s="146"/>
      <c r="HQ349" s="146"/>
      <c r="HR349" s="146"/>
      <c r="HS349" s="146"/>
      <c r="HT349" s="146"/>
      <c r="HU349" s="146"/>
      <c r="HV349" s="146"/>
      <c r="HW349" s="146"/>
      <c r="HX349" s="146"/>
      <c r="HY349" s="146"/>
      <c r="HZ349" s="146"/>
      <c r="IA349" s="146"/>
      <c r="IB349" s="146"/>
      <c r="IC349" s="146"/>
      <c r="ID349" s="146"/>
      <c r="IE349" s="146"/>
      <c r="IF349" s="146"/>
      <c r="IG349" s="146"/>
      <c r="IH349" s="146"/>
      <c r="II349" s="146"/>
      <c r="IJ349" s="146"/>
      <c r="IK349" s="146"/>
      <c r="IL349" s="146"/>
      <c r="IM349" s="146"/>
      <c r="IN349" s="146"/>
      <c r="IO349" s="146"/>
      <c r="IP349" s="146"/>
      <c r="IQ349" s="146"/>
      <c r="IR349" s="146"/>
      <c r="IS349" s="146"/>
      <c r="IT349" s="146"/>
      <c r="IU349" s="146"/>
      <c r="IV349" s="146"/>
      <c r="IW349" s="146"/>
      <c r="IX349" s="146"/>
      <c r="IY349" s="146"/>
      <c r="IZ349" s="146"/>
      <c r="JA349" s="146"/>
      <c r="JB349" s="146"/>
      <c r="JC349" s="146"/>
      <c r="JD349" s="146"/>
      <c r="JE349" s="146"/>
      <c r="JF349" s="146"/>
      <c r="JG349" s="146"/>
      <c r="JH349" s="146"/>
      <c r="JI349" s="146"/>
      <c r="JJ349" s="146"/>
      <c r="JK349" s="146"/>
      <c r="JL349" s="146"/>
      <c r="JM349" s="146"/>
      <c r="JN349" s="146"/>
      <c r="JO349" s="146"/>
      <c r="JP349" s="146"/>
      <c r="JQ349" s="146"/>
      <c r="JR349" s="146"/>
      <c r="JS349" s="146"/>
      <c r="JT349" s="146"/>
      <c r="JU349" s="146"/>
      <c r="JV349" s="146"/>
      <c r="JW349" s="146"/>
      <c r="JX349" s="146"/>
      <c r="JY349" s="146"/>
      <c r="JZ349" s="146"/>
      <c r="KA349" s="146"/>
      <c r="KB349" s="146"/>
      <c r="KC349" s="146"/>
      <c r="KD349" s="146"/>
      <c r="KE349" s="146"/>
      <c r="KF349" s="146"/>
      <c r="KG349" s="146"/>
      <c r="KH349" s="146"/>
      <c r="KI349" s="146"/>
      <c r="KJ349" s="146"/>
      <c r="KK349" s="146"/>
      <c r="KL349" s="146"/>
      <c r="KM349" s="146"/>
      <c r="KN349" s="146"/>
      <c r="KO349" s="146"/>
      <c r="KP349" s="146"/>
      <c r="KQ349" s="146"/>
      <c r="KR349" s="146"/>
      <c r="KS349" s="146"/>
      <c r="KT349" s="146"/>
      <c r="KU349" s="146"/>
      <c r="KV349" s="146"/>
    </row>
    <row r="350" spans="1:308" s="108" customFormat="1" ht="30" customHeight="1">
      <c r="A350" s="313">
        <v>1109541</v>
      </c>
      <c r="B350" s="518">
        <v>160</v>
      </c>
      <c r="C350" s="162" t="s">
        <v>2239</v>
      </c>
      <c r="D350" s="143" t="s">
        <v>1107</v>
      </c>
      <c r="E350" s="143" t="s">
        <v>1782</v>
      </c>
      <c r="F350" s="143" t="s">
        <v>1785</v>
      </c>
      <c r="G350" s="156">
        <v>144</v>
      </c>
      <c r="H350" s="156">
        <v>4.5</v>
      </c>
      <c r="I350" s="156" t="s">
        <v>313</v>
      </c>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s="146"/>
      <c r="AZ350" s="146"/>
      <c r="BA350" s="146"/>
      <c r="BB350" s="146"/>
      <c r="BC350" s="146"/>
      <c r="BD350" s="146"/>
      <c r="BE350" s="146"/>
      <c r="BF350" s="146"/>
      <c r="BG350" s="146"/>
      <c r="BH350" s="146"/>
      <c r="BI350" s="146"/>
      <c r="BJ350" s="146"/>
      <c r="BK350" s="146"/>
      <c r="BL350" s="146"/>
      <c r="BM350" s="146"/>
      <c r="BN350" s="146"/>
      <c r="BO350" s="146"/>
      <c r="BP350" s="146"/>
      <c r="BQ350" s="146"/>
      <c r="BR350" s="146"/>
      <c r="BS350" s="146"/>
      <c r="BT350" s="146"/>
      <c r="BU350" s="146"/>
      <c r="BV350" s="146"/>
      <c r="BW350" s="146"/>
      <c r="BX350" s="146"/>
      <c r="BY350" s="146"/>
      <c r="BZ350" s="146"/>
      <c r="CA350" s="146"/>
      <c r="CB350" s="146"/>
      <c r="CC350" s="146"/>
      <c r="CD350" s="146"/>
      <c r="CE350" s="146"/>
      <c r="CF350" s="146"/>
      <c r="CG350" s="146"/>
      <c r="CH350" s="146"/>
      <c r="CI350" s="146"/>
      <c r="CJ350" s="146"/>
      <c r="CK350" s="146"/>
      <c r="CL350" s="146"/>
      <c r="CM350" s="146"/>
      <c r="CN350" s="146"/>
      <c r="CO350" s="146"/>
      <c r="CP350" s="146"/>
      <c r="CQ350" s="146"/>
      <c r="CR350" s="146"/>
      <c r="CS350" s="146"/>
      <c r="CT350" s="146"/>
      <c r="CU350" s="146"/>
      <c r="CV350" s="146"/>
      <c r="CW350" s="146"/>
      <c r="CX350" s="146"/>
      <c r="CY350" s="146"/>
      <c r="CZ350" s="146"/>
      <c r="DA350" s="146"/>
      <c r="DB350" s="146"/>
      <c r="DC350" s="146"/>
      <c r="DD350" s="146"/>
      <c r="DE350" s="146"/>
      <c r="DF350" s="146"/>
      <c r="DG350" s="146"/>
      <c r="DH350" s="146"/>
      <c r="DI350" s="146"/>
      <c r="DJ350" s="146"/>
      <c r="DK350" s="146"/>
      <c r="DL350" s="146"/>
      <c r="DM350" s="146"/>
      <c r="DN350" s="146"/>
      <c r="DO350" s="146"/>
      <c r="DP350" s="146"/>
      <c r="DQ350" s="146"/>
      <c r="DR350" s="146"/>
      <c r="DS350" s="146"/>
      <c r="DT350" s="146"/>
      <c r="DU350" s="146"/>
      <c r="DV350" s="146"/>
      <c r="DW350" s="146"/>
      <c r="DX350" s="146"/>
      <c r="DY350" s="146"/>
      <c r="DZ350" s="146"/>
      <c r="EA350" s="146"/>
      <c r="EB350" s="146"/>
      <c r="EC350" s="146"/>
      <c r="ED350" s="146"/>
      <c r="EE350" s="146"/>
      <c r="EF350" s="146"/>
      <c r="EG350" s="146"/>
      <c r="EH350" s="146"/>
      <c r="EI350" s="146"/>
      <c r="EJ350" s="146"/>
      <c r="EK350" s="146"/>
      <c r="EL350" s="146"/>
      <c r="EM350" s="146"/>
      <c r="EN350" s="146"/>
      <c r="EO350" s="146"/>
      <c r="EP350" s="146"/>
      <c r="EQ350" s="146"/>
      <c r="ER350" s="146"/>
      <c r="ES350" s="146"/>
      <c r="ET350" s="146"/>
      <c r="EU350" s="146"/>
      <c r="EV350" s="146"/>
      <c r="EW350" s="146"/>
      <c r="EX350" s="146"/>
      <c r="EY350" s="146"/>
      <c r="EZ350" s="146"/>
      <c r="FA350" s="146"/>
      <c r="FB350" s="146"/>
      <c r="FC350" s="146"/>
      <c r="FD350" s="146"/>
      <c r="FE350" s="146"/>
      <c r="FF350" s="146"/>
      <c r="FG350" s="146"/>
      <c r="FH350" s="146"/>
      <c r="FI350" s="146"/>
      <c r="FJ350" s="146"/>
      <c r="FK350" s="146"/>
      <c r="FL350" s="146"/>
      <c r="FM350" s="146"/>
      <c r="FN350" s="146"/>
      <c r="FO350" s="146"/>
      <c r="FP350" s="146"/>
      <c r="FQ350" s="146"/>
      <c r="FR350" s="146"/>
      <c r="FS350" s="146"/>
      <c r="FT350" s="146"/>
      <c r="FU350" s="146"/>
      <c r="FV350" s="146"/>
      <c r="FW350" s="146"/>
      <c r="FX350" s="146"/>
      <c r="FY350" s="146"/>
      <c r="FZ350" s="146"/>
      <c r="GA350" s="146"/>
      <c r="GB350" s="146"/>
      <c r="GC350" s="146"/>
      <c r="GD350" s="146"/>
      <c r="GE350" s="146"/>
      <c r="GF350" s="146"/>
      <c r="GG350" s="146"/>
      <c r="GH350" s="146"/>
      <c r="GI350" s="146"/>
      <c r="GJ350" s="146"/>
      <c r="GK350" s="146"/>
      <c r="GL350" s="146"/>
      <c r="GM350" s="146"/>
      <c r="GN350" s="146"/>
      <c r="GO350" s="146"/>
      <c r="GP350" s="146"/>
      <c r="GQ350" s="146"/>
      <c r="GR350" s="146"/>
      <c r="GS350" s="146"/>
      <c r="GT350" s="146"/>
      <c r="GU350" s="146"/>
      <c r="GV350" s="146"/>
      <c r="GW350" s="146"/>
      <c r="GX350" s="146"/>
      <c r="GY350" s="146"/>
      <c r="GZ350" s="146"/>
      <c r="HA350" s="146"/>
      <c r="HB350" s="146"/>
      <c r="HC350" s="146"/>
      <c r="HD350" s="146"/>
      <c r="HE350" s="146"/>
      <c r="HF350" s="146"/>
      <c r="HG350" s="146"/>
      <c r="HH350" s="146"/>
      <c r="HI350" s="146"/>
      <c r="HJ350" s="146"/>
      <c r="HK350" s="146"/>
      <c r="HL350" s="146"/>
      <c r="HM350" s="146"/>
      <c r="HN350" s="146"/>
      <c r="HO350" s="146"/>
      <c r="HP350" s="146"/>
      <c r="HQ350" s="146"/>
      <c r="HR350" s="146"/>
      <c r="HS350" s="146"/>
      <c r="HT350" s="146"/>
      <c r="HU350" s="146"/>
      <c r="HV350" s="146"/>
      <c r="HW350" s="146"/>
      <c r="HX350" s="146"/>
      <c r="HY350" s="146"/>
      <c r="HZ350" s="146"/>
      <c r="IA350" s="146"/>
      <c r="IB350" s="146"/>
      <c r="IC350" s="146"/>
      <c r="ID350" s="146"/>
      <c r="IE350" s="146"/>
      <c r="IF350" s="146"/>
      <c r="IG350" s="146"/>
      <c r="IH350" s="146"/>
      <c r="II350" s="146"/>
      <c r="IJ350" s="146"/>
      <c r="IK350" s="146"/>
      <c r="IL350" s="146"/>
      <c r="IM350" s="146"/>
      <c r="IN350" s="146"/>
      <c r="IO350" s="146"/>
      <c r="IP350" s="146"/>
      <c r="IQ350" s="146"/>
      <c r="IR350" s="146"/>
      <c r="IS350" s="146"/>
      <c r="IT350" s="146"/>
      <c r="IU350" s="146"/>
      <c r="IV350" s="146"/>
      <c r="IW350" s="146"/>
      <c r="IX350" s="146"/>
      <c r="IY350" s="146"/>
      <c r="IZ350" s="146"/>
      <c r="JA350" s="146"/>
      <c r="JB350" s="146"/>
      <c r="JC350" s="146"/>
      <c r="JD350" s="146"/>
      <c r="JE350" s="146"/>
      <c r="JF350" s="146"/>
      <c r="JG350" s="146"/>
      <c r="JH350" s="146"/>
      <c r="JI350" s="146"/>
      <c r="JJ350" s="146"/>
      <c r="JK350" s="146"/>
      <c r="JL350" s="146"/>
      <c r="JM350" s="146"/>
      <c r="JN350" s="146"/>
      <c r="JO350" s="146"/>
      <c r="JP350" s="146"/>
      <c r="JQ350" s="146"/>
      <c r="JR350" s="146"/>
      <c r="JS350" s="146"/>
      <c r="JT350" s="146"/>
      <c r="JU350" s="146"/>
      <c r="JV350" s="146"/>
      <c r="JW350" s="146"/>
      <c r="JX350" s="146"/>
      <c r="JY350" s="146"/>
      <c r="JZ350" s="146"/>
      <c r="KA350" s="146"/>
      <c r="KB350" s="146"/>
      <c r="KC350" s="146"/>
      <c r="KD350" s="146"/>
      <c r="KE350" s="146"/>
      <c r="KF350" s="146"/>
      <c r="KG350" s="146"/>
      <c r="KH350" s="146"/>
      <c r="KI350" s="146"/>
      <c r="KJ350" s="146"/>
      <c r="KK350" s="146"/>
      <c r="KL350" s="146"/>
      <c r="KM350" s="146"/>
      <c r="KN350" s="146"/>
      <c r="KO350" s="146"/>
      <c r="KP350" s="146"/>
      <c r="KQ350" s="146"/>
      <c r="KR350" s="146"/>
      <c r="KS350" s="146"/>
      <c r="KT350" s="146"/>
      <c r="KU350" s="146"/>
      <c r="KV350" s="146"/>
    </row>
    <row r="351" spans="1:308" ht="40.049999999999997" customHeight="1">
      <c r="A351" s="301"/>
      <c r="B351" s="514"/>
      <c r="C351" s="68" t="s">
        <v>1786</v>
      </c>
      <c r="D351" s="66"/>
      <c r="E351" s="66"/>
      <c r="F351" s="66"/>
      <c r="G351" s="66"/>
      <c r="H351" s="66"/>
      <c r="I351" s="66"/>
    </row>
    <row r="352" spans="1:308" ht="40.049999999999997" customHeight="1">
      <c r="A352" s="334">
        <v>9648460</v>
      </c>
      <c r="B352" s="527">
        <v>15391</v>
      </c>
      <c r="C352" s="59" t="s">
        <v>1787</v>
      </c>
      <c r="D352" s="60" t="s">
        <v>1788</v>
      </c>
      <c r="E352" s="60" t="s">
        <v>1107</v>
      </c>
      <c r="F352" s="60">
        <v>203102</v>
      </c>
      <c r="G352" s="60">
        <v>100</v>
      </c>
      <c r="H352" s="60">
        <v>2</v>
      </c>
      <c r="I352" s="60" t="s">
        <v>313</v>
      </c>
    </row>
    <row r="353" spans="1:9" ht="34.5" customHeight="1">
      <c r="A353" s="334">
        <v>2273443</v>
      </c>
      <c r="B353" s="527">
        <v>636</v>
      </c>
      <c r="C353" s="59" t="s">
        <v>1789</v>
      </c>
      <c r="D353" s="60" t="s">
        <v>1788</v>
      </c>
      <c r="E353" s="60" t="s">
        <v>1107</v>
      </c>
      <c r="F353" s="906">
        <v>203120</v>
      </c>
      <c r="G353" s="60">
        <v>100</v>
      </c>
      <c r="H353" s="60">
        <v>3</v>
      </c>
      <c r="I353" s="60" t="s">
        <v>313</v>
      </c>
    </row>
    <row r="354" spans="1:9" ht="31.8" customHeight="1">
      <c r="A354" s="301"/>
      <c r="B354" s="514"/>
      <c r="C354" s="68" t="s">
        <v>1790</v>
      </c>
      <c r="D354" s="144"/>
      <c r="E354" s="144"/>
      <c r="F354" s="144"/>
      <c r="G354" s="144"/>
      <c r="H354" s="66"/>
      <c r="I354" s="63"/>
    </row>
    <row r="355" spans="1:9" ht="25.05" customHeight="1">
      <c r="A355" s="332">
        <v>2654860</v>
      </c>
      <c r="B355" s="513">
        <v>2839</v>
      </c>
      <c r="C355" s="80" t="s">
        <v>1791</v>
      </c>
      <c r="D355" s="79" t="s">
        <v>1792</v>
      </c>
      <c r="E355" s="79" t="s">
        <v>1793</v>
      </c>
      <c r="F355" s="89">
        <v>2005442</v>
      </c>
      <c r="G355" s="89">
        <v>72</v>
      </c>
      <c r="H355" s="79">
        <v>4</v>
      </c>
      <c r="I355" s="60" t="s">
        <v>313</v>
      </c>
    </row>
    <row r="356" spans="1:9" ht="25.05" customHeight="1">
      <c r="A356" s="332">
        <v>8047733</v>
      </c>
      <c r="B356" s="513">
        <v>2151</v>
      </c>
      <c r="C356" s="80" t="s">
        <v>1794</v>
      </c>
      <c r="D356" s="79" t="s">
        <v>1792</v>
      </c>
      <c r="E356" s="79" t="s">
        <v>1793</v>
      </c>
      <c r="F356" s="89">
        <v>2005443</v>
      </c>
      <c r="G356" s="89">
        <v>72</v>
      </c>
      <c r="H356" s="79">
        <v>4</v>
      </c>
      <c r="I356" s="60" t="s">
        <v>313</v>
      </c>
    </row>
    <row r="357" spans="1:9" ht="25.05" customHeight="1">
      <c r="A357" s="334">
        <v>8644268</v>
      </c>
      <c r="B357" s="527">
        <v>585</v>
      </c>
      <c r="C357" s="80" t="s">
        <v>1795</v>
      </c>
      <c r="D357" s="79" t="s">
        <v>1792</v>
      </c>
      <c r="E357" s="79" t="s">
        <v>1793</v>
      </c>
      <c r="F357" s="89">
        <v>2005446</v>
      </c>
      <c r="G357" s="89">
        <v>72</v>
      </c>
      <c r="H357" s="79">
        <v>4</v>
      </c>
      <c r="I357" s="60" t="s">
        <v>313</v>
      </c>
    </row>
    <row r="358" spans="1:9" ht="25.05" customHeight="1">
      <c r="A358" s="334">
        <v>3085493</v>
      </c>
      <c r="B358" s="527">
        <v>1020</v>
      </c>
      <c r="C358" s="80" t="s">
        <v>1796</v>
      </c>
      <c r="D358" s="79" t="s">
        <v>1792</v>
      </c>
      <c r="E358" s="79" t="s">
        <v>1793</v>
      </c>
      <c r="F358" s="846">
        <v>2005445</v>
      </c>
      <c r="G358" s="89">
        <v>72</v>
      </c>
      <c r="H358" s="79">
        <v>4</v>
      </c>
      <c r="I358" s="60" t="s">
        <v>313</v>
      </c>
    </row>
    <row r="359" spans="1:9" ht="25.05" customHeight="1">
      <c r="A359" s="334">
        <v>2207754</v>
      </c>
      <c r="B359" s="527">
        <v>582</v>
      </c>
      <c r="C359" s="80" t="s">
        <v>1797</v>
      </c>
      <c r="D359" s="79" t="s">
        <v>1792</v>
      </c>
      <c r="E359" s="79" t="s">
        <v>1793</v>
      </c>
      <c r="F359" s="89">
        <v>2005444</v>
      </c>
      <c r="G359" s="89">
        <v>72</v>
      </c>
      <c r="H359" s="79">
        <v>4</v>
      </c>
      <c r="I359" s="60" t="s">
        <v>313</v>
      </c>
    </row>
    <row r="360" spans="1:9" ht="40.049999999999997" customHeight="1">
      <c r="A360" s="301"/>
      <c r="B360" s="514"/>
      <c r="C360" s="68" t="s">
        <v>1798</v>
      </c>
      <c r="D360" s="144"/>
      <c r="E360" s="144"/>
      <c r="F360" s="144"/>
      <c r="G360" s="144"/>
      <c r="H360" s="66"/>
      <c r="I360" s="63"/>
    </row>
    <row r="361" spans="1:9" ht="25.05" customHeight="1">
      <c r="A361" s="333">
        <v>4457019</v>
      </c>
      <c r="B361" s="516">
        <v>932</v>
      </c>
      <c r="C361" s="59" t="s">
        <v>1799</v>
      </c>
      <c r="D361" s="60" t="s">
        <v>524</v>
      </c>
      <c r="E361" s="60" t="s">
        <v>1800</v>
      </c>
      <c r="F361" s="60">
        <v>1740</v>
      </c>
      <c r="G361" s="60">
        <v>72</v>
      </c>
      <c r="H361" s="434" t="s">
        <v>2488</v>
      </c>
      <c r="I361" s="60" t="s">
        <v>120</v>
      </c>
    </row>
    <row r="362" spans="1:9" ht="25.05" customHeight="1">
      <c r="A362" s="332">
        <v>8373089</v>
      </c>
      <c r="B362" s="513">
        <v>705</v>
      </c>
      <c r="C362" s="59" t="s">
        <v>1801</v>
      </c>
      <c r="D362" s="60" t="s">
        <v>524</v>
      </c>
      <c r="E362" s="60" t="s">
        <v>1800</v>
      </c>
      <c r="F362" s="60" t="s">
        <v>1802</v>
      </c>
      <c r="G362" s="60">
        <v>72</v>
      </c>
      <c r="H362" s="434" t="s">
        <v>2488</v>
      </c>
      <c r="I362" s="60" t="s">
        <v>120</v>
      </c>
    </row>
    <row r="363" spans="1:9" ht="25.05" customHeight="1">
      <c r="A363" s="332">
        <v>7755168</v>
      </c>
      <c r="B363" s="513">
        <v>725</v>
      </c>
      <c r="C363" s="59" t="s">
        <v>1803</v>
      </c>
      <c r="D363" s="60" t="s">
        <v>524</v>
      </c>
      <c r="E363" s="60" t="s">
        <v>1800</v>
      </c>
      <c r="F363" s="60">
        <v>1780</v>
      </c>
      <c r="G363" s="60">
        <v>72</v>
      </c>
      <c r="H363" s="434" t="s">
        <v>2488</v>
      </c>
      <c r="I363" s="60" t="s">
        <v>120</v>
      </c>
    </row>
    <row r="364" spans="1:9" ht="25.05" customHeight="1">
      <c r="A364" s="332"/>
      <c r="B364" s="737">
        <v>40</v>
      </c>
      <c r="C364" s="776" t="s">
        <v>2331</v>
      </c>
      <c r="D364" s="750" t="s">
        <v>524</v>
      </c>
      <c r="E364" s="750" t="s">
        <v>1800</v>
      </c>
      <c r="F364" s="746" t="s">
        <v>2332</v>
      </c>
      <c r="G364" s="746">
        <v>96</v>
      </c>
      <c r="H364" s="744" t="s">
        <v>2488</v>
      </c>
      <c r="I364" s="60" t="s">
        <v>120</v>
      </c>
    </row>
    <row r="365" spans="1:9" ht="25.05" customHeight="1">
      <c r="A365" s="332"/>
      <c r="B365" s="737">
        <v>40</v>
      </c>
      <c r="C365" s="776" t="s">
        <v>2333</v>
      </c>
      <c r="D365" s="750" t="s">
        <v>524</v>
      </c>
      <c r="E365" s="750" t="s">
        <v>1800</v>
      </c>
      <c r="F365" s="746" t="s">
        <v>2334</v>
      </c>
      <c r="G365" s="746">
        <v>96</v>
      </c>
      <c r="H365" s="744" t="s">
        <v>2488</v>
      </c>
      <c r="I365" s="60" t="s">
        <v>120</v>
      </c>
    </row>
    <row r="366" spans="1:9" ht="25.05" customHeight="1">
      <c r="A366" s="332">
        <v>1084358</v>
      </c>
      <c r="B366" s="737">
        <v>50</v>
      </c>
      <c r="C366" s="779" t="s">
        <v>2330</v>
      </c>
      <c r="D366" s="750" t="s">
        <v>524</v>
      </c>
      <c r="E366" s="750" t="s">
        <v>1800</v>
      </c>
      <c r="F366" s="746">
        <v>1750</v>
      </c>
      <c r="G366" s="746">
        <v>72</v>
      </c>
      <c r="H366" s="744" t="s">
        <v>2488</v>
      </c>
      <c r="I366" s="60" t="s">
        <v>120</v>
      </c>
    </row>
    <row r="367" spans="1:9" ht="25.05" customHeight="1">
      <c r="A367" s="332"/>
      <c r="B367" s="737">
        <v>50</v>
      </c>
      <c r="C367" s="776" t="s">
        <v>2336</v>
      </c>
      <c r="D367" s="750" t="s">
        <v>524</v>
      </c>
      <c r="E367" s="750" t="s">
        <v>1800</v>
      </c>
      <c r="F367" s="746">
        <v>1800</v>
      </c>
      <c r="G367" s="746">
        <v>72</v>
      </c>
      <c r="H367" s="744" t="s">
        <v>2488</v>
      </c>
      <c r="I367" s="60" t="s">
        <v>120</v>
      </c>
    </row>
    <row r="368" spans="1:9" ht="25.05" customHeight="1">
      <c r="A368" s="332"/>
      <c r="B368" s="737">
        <v>50</v>
      </c>
      <c r="C368" s="776" t="s">
        <v>2335</v>
      </c>
      <c r="D368" s="750" t="s">
        <v>524</v>
      </c>
      <c r="E368" s="750" t="s">
        <v>1800</v>
      </c>
      <c r="F368" s="746">
        <v>1744</v>
      </c>
      <c r="G368" s="746">
        <v>72</v>
      </c>
      <c r="H368" s="744" t="s">
        <v>2488</v>
      </c>
      <c r="I368" s="60" t="s">
        <v>120</v>
      </c>
    </row>
    <row r="369" spans="1:308" ht="22.2" customHeight="1">
      <c r="A369" s="301"/>
      <c r="B369" s="514"/>
      <c r="C369" s="68" t="s">
        <v>2450</v>
      </c>
      <c r="D369" s="66"/>
      <c r="E369" s="66"/>
      <c r="F369" s="66"/>
      <c r="G369" s="66"/>
      <c r="H369" s="66"/>
      <c r="I369" s="66"/>
    </row>
    <row r="370" spans="1:308" ht="30" customHeight="1">
      <c r="A370" s="332">
        <v>9615102</v>
      </c>
      <c r="B370" s="513">
        <v>2046</v>
      </c>
      <c r="C370" s="59" t="s">
        <v>1804</v>
      </c>
      <c r="D370" s="60" t="s">
        <v>1550</v>
      </c>
      <c r="E370" s="60" t="s">
        <v>1550</v>
      </c>
      <c r="F370" s="60">
        <v>99001</v>
      </c>
      <c r="G370" s="82">
        <v>96</v>
      </c>
      <c r="H370" s="538" t="s">
        <v>2452</v>
      </c>
      <c r="I370" s="83" t="s">
        <v>313</v>
      </c>
    </row>
    <row r="371" spans="1:308" ht="30" customHeight="1">
      <c r="A371" s="332"/>
      <c r="B371" s="737">
        <v>447</v>
      </c>
      <c r="C371" s="767" t="s">
        <v>2451</v>
      </c>
      <c r="D371" s="750" t="s">
        <v>1550</v>
      </c>
      <c r="E371" s="750" t="s">
        <v>1550</v>
      </c>
      <c r="F371" s="750">
        <v>99088</v>
      </c>
      <c r="G371" s="750">
        <v>96</v>
      </c>
      <c r="H371" s="786" t="s">
        <v>2452</v>
      </c>
      <c r="I371" s="83" t="s">
        <v>313</v>
      </c>
    </row>
    <row r="372" spans="1:308" ht="19.8" customHeight="1">
      <c r="A372" s="301"/>
      <c r="B372" s="514"/>
      <c r="C372" s="68" t="s">
        <v>1805</v>
      </c>
      <c r="D372" s="66"/>
      <c r="E372" s="66"/>
      <c r="F372" s="66"/>
      <c r="G372" s="66"/>
      <c r="H372" s="66"/>
      <c r="I372" s="66"/>
    </row>
    <row r="373" spans="1:308" ht="19.95" customHeight="1">
      <c r="A373" s="305"/>
      <c r="B373" s="532"/>
      <c r="C373" s="163" t="s">
        <v>1806</v>
      </c>
      <c r="D373" s="103"/>
      <c r="E373" s="103"/>
      <c r="F373" s="103"/>
      <c r="G373" s="104"/>
      <c r="H373" s="103"/>
      <c r="I373" s="103"/>
    </row>
    <row r="374" spans="1:308" ht="24">
      <c r="A374" s="332">
        <v>8292377</v>
      </c>
      <c r="B374" s="513">
        <v>3950</v>
      </c>
      <c r="C374" s="59" t="s">
        <v>1807</v>
      </c>
      <c r="D374" s="60" t="s">
        <v>1108</v>
      </c>
      <c r="E374" s="60" t="s">
        <v>1108</v>
      </c>
      <c r="F374" s="60" t="s">
        <v>1808</v>
      </c>
      <c r="G374" s="70">
        <v>243</v>
      </c>
      <c r="H374" s="60">
        <v>1.98</v>
      </c>
      <c r="I374" s="60" t="s">
        <v>1809</v>
      </c>
    </row>
    <row r="375" spans="1:308" ht="24">
      <c r="A375" s="332">
        <v>4713396</v>
      </c>
      <c r="B375" s="513">
        <v>1675</v>
      </c>
      <c r="C375" s="59" t="s">
        <v>1810</v>
      </c>
      <c r="D375" s="60" t="s">
        <v>1108</v>
      </c>
      <c r="E375" s="60" t="s">
        <v>1108</v>
      </c>
      <c r="F375" s="60">
        <v>1000006639</v>
      </c>
      <c r="G375" s="70">
        <v>160</v>
      </c>
      <c r="H375" s="60">
        <v>4</v>
      </c>
      <c r="I375" s="60" t="s">
        <v>1809</v>
      </c>
    </row>
    <row r="376" spans="1:308" ht="19.95" customHeight="1">
      <c r="A376" s="305"/>
      <c r="B376" s="532"/>
      <c r="C376" s="163" t="s">
        <v>1811</v>
      </c>
      <c r="D376" s="103"/>
      <c r="E376" s="103"/>
      <c r="F376" s="103"/>
      <c r="G376" s="104"/>
      <c r="H376" s="103"/>
      <c r="I376" s="103"/>
    </row>
    <row r="377" spans="1:308" ht="36">
      <c r="A377" s="332">
        <v>3490125</v>
      </c>
      <c r="B377" s="513">
        <v>2981</v>
      </c>
      <c r="C377" s="59" t="s">
        <v>1812</v>
      </c>
      <c r="D377" s="60" t="s">
        <v>1108</v>
      </c>
      <c r="E377" s="60" t="s">
        <v>1108</v>
      </c>
      <c r="F377" s="60" t="s">
        <v>1813</v>
      </c>
      <c r="G377" s="70">
        <v>203</v>
      </c>
      <c r="H377" s="60">
        <v>2.37</v>
      </c>
      <c r="I377" s="60" t="s">
        <v>313</v>
      </c>
    </row>
    <row r="378" spans="1:308" ht="32.4" customHeight="1">
      <c r="A378" s="332">
        <v>2477107</v>
      </c>
      <c r="B378" s="513">
        <v>4224</v>
      </c>
      <c r="C378" s="59" t="s">
        <v>1814</v>
      </c>
      <c r="D378" s="60" t="s">
        <v>1108</v>
      </c>
      <c r="E378" s="60" t="s">
        <v>1108</v>
      </c>
      <c r="F378" s="60" t="s">
        <v>1815</v>
      </c>
      <c r="G378" s="70">
        <v>194</v>
      </c>
      <c r="H378" s="70">
        <v>2.48</v>
      </c>
      <c r="I378" s="60" t="s">
        <v>1109</v>
      </c>
    </row>
    <row r="379" spans="1:308" s="108" customFormat="1" ht="48">
      <c r="A379" s="332">
        <v>1116607</v>
      </c>
      <c r="B379" s="513">
        <v>1600</v>
      </c>
      <c r="C379" s="59" t="s">
        <v>1816</v>
      </c>
      <c r="D379" s="2" t="s">
        <v>1108</v>
      </c>
      <c r="E379" s="2" t="s">
        <v>1108</v>
      </c>
      <c r="F379" s="2" t="s">
        <v>1817</v>
      </c>
      <c r="G379" s="60">
        <v>191</v>
      </c>
      <c r="H379" s="60">
        <v>2.25</v>
      </c>
      <c r="I379" s="60" t="s">
        <v>313</v>
      </c>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s="146"/>
      <c r="AZ379" s="146"/>
      <c r="BA379" s="146"/>
      <c r="BB379" s="146"/>
      <c r="BC379" s="146"/>
      <c r="BD379" s="146"/>
      <c r="BE379" s="146"/>
      <c r="BF379" s="146"/>
      <c r="BG379" s="146"/>
      <c r="BH379" s="146"/>
      <c r="BI379" s="146"/>
      <c r="BJ379" s="146"/>
      <c r="BK379" s="146"/>
      <c r="BL379" s="146"/>
      <c r="BM379" s="146"/>
      <c r="BN379" s="146"/>
      <c r="BO379" s="146"/>
      <c r="BP379" s="146"/>
      <c r="BQ379" s="146"/>
      <c r="BR379" s="146"/>
      <c r="BS379" s="146"/>
      <c r="BT379" s="146"/>
      <c r="BU379" s="146"/>
      <c r="BV379" s="146"/>
      <c r="BW379" s="146"/>
      <c r="BX379" s="146"/>
      <c r="BY379" s="146"/>
      <c r="BZ379" s="146"/>
      <c r="CA379" s="146"/>
      <c r="CB379" s="146"/>
      <c r="CC379" s="146"/>
      <c r="CD379" s="146"/>
      <c r="CE379" s="146"/>
      <c r="CF379" s="146"/>
      <c r="CG379" s="146"/>
      <c r="CH379" s="146"/>
      <c r="CI379" s="146"/>
      <c r="CJ379" s="146"/>
      <c r="CK379" s="146"/>
      <c r="CL379" s="146"/>
      <c r="CM379" s="146"/>
      <c r="CN379" s="146"/>
      <c r="CO379" s="146"/>
      <c r="CP379" s="146"/>
      <c r="CQ379" s="146"/>
      <c r="CR379" s="146"/>
      <c r="CS379" s="146"/>
      <c r="CT379" s="146"/>
      <c r="CU379" s="146"/>
      <c r="CV379" s="146"/>
      <c r="CW379" s="146"/>
      <c r="CX379" s="146"/>
      <c r="CY379" s="146"/>
      <c r="CZ379" s="146"/>
      <c r="DA379" s="146"/>
      <c r="DB379" s="146"/>
      <c r="DC379" s="146"/>
      <c r="DD379" s="146"/>
      <c r="DE379" s="146"/>
      <c r="DF379" s="146"/>
      <c r="DG379" s="146"/>
      <c r="DH379" s="146"/>
      <c r="DI379" s="146"/>
      <c r="DJ379" s="146"/>
      <c r="DK379" s="146"/>
      <c r="DL379" s="146"/>
      <c r="DM379" s="146"/>
      <c r="DN379" s="146"/>
      <c r="DO379" s="146"/>
      <c r="DP379" s="146"/>
      <c r="DQ379" s="146"/>
      <c r="DR379" s="146"/>
      <c r="DS379" s="146"/>
      <c r="DT379" s="146"/>
      <c r="DU379" s="146"/>
      <c r="DV379" s="146"/>
      <c r="DW379" s="146"/>
      <c r="DX379" s="146"/>
      <c r="DY379" s="146"/>
      <c r="DZ379" s="146"/>
      <c r="EA379" s="146"/>
      <c r="EB379" s="146"/>
      <c r="EC379" s="146"/>
      <c r="ED379" s="146"/>
      <c r="EE379" s="146"/>
      <c r="EF379" s="146"/>
      <c r="EG379" s="146"/>
      <c r="EH379" s="146"/>
      <c r="EI379" s="146"/>
      <c r="EJ379" s="146"/>
      <c r="EK379" s="146"/>
      <c r="EL379" s="146"/>
      <c r="EM379" s="146"/>
      <c r="EN379" s="146"/>
      <c r="EO379" s="146"/>
      <c r="EP379" s="146"/>
      <c r="EQ379" s="146"/>
      <c r="ER379" s="146"/>
      <c r="ES379" s="146"/>
      <c r="ET379" s="146"/>
      <c r="EU379" s="146"/>
      <c r="EV379" s="146"/>
      <c r="EW379" s="146"/>
      <c r="EX379" s="146"/>
      <c r="EY379" s="146"/>
      <c r="EZ379" s="146"/>
      <c r="FA379" s="146"/>
      <c r="FB379" s="146"/>
      <c r="FC379" s="146"/>
      <c r="FD379" s="146"/>
      <c r="FE379" s="146"/>
      <c r="FF379" s="146"/>
      <c r="FG379" s="146"/>
      <c r="FH379" s="146"/>
      <c r="FI379" s="146"/>
      <c r="FJ379" s="146"/>
      <c r="FK379" s="146"/>
      <c r="FL379" s="146"/>
      <c r="FM379" s="146"/>
      <c r="FN379" s="146"/>
      <c r="FO379" s="146"/>
      <c r="FP379" s="146"/>
      <c r="FQ379" s="146"/>
      <c r="FR379" s="146"/>
      <c r="FS379" s="146"/>
      <c r="FT379" s="146"/>
      <c r="FU379" s="146"/>
      <c r="FV379" s="146"/>
      <c r="FW379" s="146"/>
      <c r="FX379" s="146"/>
      <c r="FY379" s="146"/>
      <c r="FZ379" s="146"/>
      <c r="GA379" s="146"/>
      <c r="GB379" s="146"/>
      <c r="GC379" s="146"/>
      <c r="GD379" s="146"/>
      <c r="GE379" s="146"/>
      <c r="GF379" s="146"/>
      <c r="GG379" s="146"/>
      <c r="GH379" s="146"/>
      <c r="GI379" s="146"/>
      <c r="GJ379" s="146"/>
      <c r="GK379" s="146"/>
      <c r="GL379" s="146"/>
      <c r="GM379" s="146"/>
      <c r="GN379" s="146"/>
      <c r="GO379" s="146"/>
      <c r="GP379" s="146"/>
      <c r="GQ379" s="146"/>
      <c r="GR379" s="146"/>
      <c r="GS379" s="146"/>
      <c r="GT379" s="146"/>
      <c r="GU379" s="146"/>
      <c r="GV379" s="146"/>
      <c r="GW379" s="146"/>
      <c r="GX379" s="146"/>
      <c r="GY379" s="146"/>
      <c r="GZ379" s="146"/>
      <c r="HA379" s="146"/>
      <c r="HB379" s="146"/>
      <c r="HC379" s="146"/>
      <c r="HD379" s="146"/>
      <c r="HE379" s="146"/>
      <c r="HF379" s="146"/>
      <c r="HG379" s="146"/>
      <c r="HH379" s="146"/>
      <c r="HI379" s="146"/>
      <c r="HJ379" s="146"/>
      <c r="HK379" s="146"/>
      <c r="HL379" s="146"/>
      <c r="HM379" s="146"/>
      <c r="HN379" s="146"/>
      <c r="HO379" s="146"/>
      <c r="HP379" s="146"/>
      <c r="HQ379" s="146"/>
      <c r="HR379" s="146"/>
      <c r="HS379" s="146"/>
      <c r="HT379" s="146"/>
      <c r="HU379" s="146"/>
      <c r="HV379" s="146"/>
      <c r="HW379" s="146"/>
      <c r="HX379" s="146"/>
      <c r="HY379" s="146"/>
      <c r="HZ379" s="146"/>
      <c r="IA379" s="146"/>
      <c r="IB379" s="146"/>
      <c r="IC379" s="146"/>
      <c r="ID379" s="146"/>
      <c r="IE379" s="146"/>
      <c r="IF379" s="146"/>
      <c r="IG379" s="146"/>
      <c r="IH379" s="146"/>
      <c r="II379" s="146"/>
      <c r="IJ379" s="146"/>
      <c r="IK379" s="146"/>
      <c r="IL379" s="146"/>
      <c r="IM379" s="146"/>
      <c r="IN379" s="146"/>
      <c r="IO379" s="146"/>
      <c r="IP379" s="146"/>
      <c r="IQ379" s="146"/>
      <c r="IR379" s="146"/>
      <c r="IS379" s="146"/>
      <c r="IT379" s="146"/>
      <c r="IU379" s="146"/>
      <c r="IV379" s="146"/>
      <c r="IW379" s="146"/>
      <c r="IX379" s="146"/>
      <c r="IY379" s="146"/>
      <c r="IZ379" s="146"/>
      <c r="JA379" s="146"/>
      <c r="JB379" s="146"/>
      <c r="JC379" s="146"/>
      <c r="JD379" s="146"/>
      <c r="JE379" s="146"/>
      <c r="JF379" s="146"/>
      <c r="JG379" s="146"/>
      <c r="JH379" s="146"/>
      <c r="JI379" s="146"/>
      <c r="JJ379" s="146"/>
      <c r="JK379" s="146"/>
      <c r="JL379" s="146"/>
      <c r="JM379" s="146"/>
      <c r="JN379" s="146"/>
      <c r="JO379" s="146"/>
      <c r="JP379" s="146"/>
      <c r="JQ379" s="146"/>
      <c r="JR379" s="146"/>
      <c r="JS379" s="146"/>
      <c r="JT379" s="146"/>
      <c r="JU379" s="146"/>
      <c r="JV379" s="146"/>
      <c r="JW379" s="146"/>
      <c r="JX379" s="146"/>
      <c r="JY379" s="146"/>
      <c r="JZ379" s="146"/>
      <c r="KA379" s="146"/>
      <c r="KB379" s="146"/>
      <c r="KC379" s="146"/>
      <c r="KD379" s="146"/>
      <c r="KE379" s="146"/>
      <c r="KF379" s="146"/>
      <c r="KG379" s="146"/>
      <c r="KH379" s="146"/>
      <c r="KI379" s="146"/>
      <c r="KJ379" s="146"/>
      <c r="KK379" s="146"/>
      <c r="KL379" s="146"/>
      <c r="KM379" s="146"/>
      <c r="KN379" s="146"/>
      <c r="KO379" s="146"/>
      <c r="KP379" s="146"/>
      <c r="KQ379" s="146"/>
      <c r="KR379" s="146"/>
      <c r="KS379" s="146"/>
      <c r="KT379" s="146"/>
      <c r="KU379" s="146"/>
      <c r="KV379" s="146"/>
    </row>
    <row r="380" spans="1:308" ht="19.95" customHeight="1">
      <c r="A380" s="305"/>
      <c r="B380" s="532"/>
      <c r="C380" s="163" t="s">
        <v>1818</v>
      </c>
      <c r="D380" s="103"/>
      <c r="E380" s="103"/>
      <c r="F380" s="103"/>
      <c r="G380" s="104"/>
      <c r="H380" s="103"/>
      <c r="I380" s="103"/>
    </row>
    <row r="381" spans="1:308" s="108" customFormat="1" ht="43.8" customHeight="1">
      <c r="A381" s="340">
        <v>5969720</v>
      </c>
      <c r="B381" s="533">
        <v>2532</v>
      </c>
      <c r="C381" s="130" t="s">
        <v>1819</v>
      </c>
      <c r="D381" s="2" t="s">
        <v>1108</v>
      </c>
      <c r="E381" s="2" t="s">
        <v>1108</v>
      </c>
      <c r="F381" s="2" t="s">
        <v>1820</v>
      </c>
      <c r="G381" s="153">
        <v>200</v>
      </c>
      <c r="H381" s="2">
        <v>2.4</v>
      </c>
      <c r="I381" s="9" t="s">
        <v>313</v>
      </c>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s="146"/>
      <c r="AZ381" s="146"/>
      <c r="BA381" s="146"/>
      <c r="BB381" s="146"/>
      <c r="BC381" s="146"/>
      <c r="BD381" s="146"/>
      <c r="BE381" s="146"/>
      <c r="BF381" s="146"/>
      <c r="BG381" s="146"/>
      <c r="BH381" s="146"/>
      <c r="BI381" s="146"/>
      <c r="BJ381" s="146"/>
      <c r="BK381" s="146"/>
      <c r="BL381" s="146"/>
      <c r="BM381" s="146"/>
      <c r="BN381" s="146"/>
      <c r="BO381" s="146"/>
      <c r="BP381" s="146"/>
      <c r="BQ381" s="146"/>
      <c r="BR381" s="146"/>
      <c r="BS381" s="146"/>
      <c r="BT381" s="146"/>
      <c r="BU381" s="146"/>
      <c r="BV381" s="146"/>
      <c r="BW381" s="146"/>
      <c r="BX381" s="146"/>
      <c r="BY381" s="146"/>
      <c r="BZ381" s="146"/>
      <c r="CA381" s="146"/>
      <c r="CB381" s="146"/>
      <c r="CC381" s="146"/>
      <c r="CD381" s="146"/>
      <c r="CE381" s="146"/>
      <c r="CF381" s="146"/>
      <c r="CG381" s="146"/>
      <c r="CH381" s="146"/>
      <c r="CI381" s="146"/>
      <c r="CJ381" s="146"/>
      <c r="CK381" s="146"/>
      <c r="CL381" s="146"/>
      <c r="CM381" s="146"/>
      <c r="CN381" s="146"/>
      <c r="CO381" s="146"/>
      <c r="CP381" s="146"/>
      <c r="CQ381" s="146"/>
      <c r="CR381" s="146"/>
      <c r="CS381" s="146"/>
      <c r="CT381" s="146"/>
      <c r="CU381" s="146"/>
      <c r="CV381" s="146"/>
      <c r="CW381" s="146"/>
      <c r="CX381" s="146"/>
      <c r="CY381" s="146"/>
      <c r="CZ381" s="146"/>
      <c r="DA381" s="146"/>
      <c r="DB381" s="146"/>
      <c r="DC381" s="146"/>
      <c r="DD381" s="146"/>
      <c r="DE381" s="146"/>
      <c r="DF381" s="146"/>
      <c r="DG381" s="146"/>
      <c r="DH381" s="146"/>
      <c r="DI381" s="146"/>
      <c r="DJ381" s="146"/>
      <c r="DK381" s="146"/>
      <c r="DL381" s="146"/>
      <c r="DM381" s="146"/>
      <c r="DN381" s="146"/>
      <c r="DO381" s="146"/>
      <c r="DP381" s="146"/>
      <c r="DQ381" s="146"/>
      <c r="DR381" s="146"/>
      <c r="DS381" s="146"/>
      <c r="DT381" s="146"/>
      <c r="DU381" s="146"/>
      <c r="DV381" s="146"/>
      <c r="DW381" s="146"/>
      <c r="DX381" s="146"/>
      <c r="DY381" s="146"/>
      <c r="DZ381" s="146"/>
      <c r="EA381" s="146"/>
      <c r="EB381" s="146"/>
      <c r="EC381" s="146"/>
      <c r="ED381" s="146"/>
      <c r="EE381" s="146"/>
      <c r="EF381" s="146"/>
      <c r="EG381" s="146"/>
      <c r="EH381" s="146"/>
      <c r="EI381" s="146"/>
      <c r="EJ381" s="146"/>
      <c r="EK381" s="146"/>
      <c r="EL381" s="146"/>
      <c r="EM381" s="146"/>
      <c r="EN381" s="146"/>
      <c r="EO381" s="146"/>
      <c r="EP381" s="146"/>
      <c r="EQ381" s="146"/>
      <c r="ER381" s="146"/>
      <c r="ES381" s="146"/>
      <c r="ET381" s="146"/>
      <c r="EU381" s="146"/>
      <c r="EV381" s="146"/>
      <c r="EW381" s="146"/>
      <c r="EX381" s="146"/>
      <c r="EY381" s="146"/>
      <c r="EZ381" s="146"/>
      <c r="FA381" s="146"/>
      <c r="FB381" s="146"/>
      <c r="FC381" s="146"/>
      <c r="FD381" s="146"/>
      <c r="FE381" s="146"/>
      <c r="FF381" s="146"/>
      <c r="FG381" s="146"/>
      <c r="FH381" s="146"/>
      <c r="FI381" s="146"/>
      <c r="FJ381" s="146"/>
      <c r="FK381" s="146"/>
      <c r="FL381" s="146"/>
      <c r="FM381" s="146"/>
      <c r="FN381" s="146"/>
      <c r="FO381" s="146"/>
      <c r="FP381" s="146"/>
      <c r="FQ381" s="146"/>
      <c r="FR381" s="146"/>
      <c r="FS381" s="146"/>
      <c r="FT381" s="146"/>
      <c r="FU381" s="146"/>
      <c r="FV381" s="146"/>
      <c r="FW381" s="146"/>
      <c r="FX381" s="146"/>
      <c r="FY381" s="146"/>
      <c r="FZ381" s="146"/>
      <c r="GA381" s="146"/>
      <c r="GB381" s="146"/>
      <c r="GC381" s="146"/>
      <c r="GD381" s="146"/>
      <c r="GE381" s="146"/>
      <c r="GF381" s="146"/>
      <c r="GG381" s="146"/>
      <c r="GH381" s="146"/>
      <c r="GI381" s="146"/>
      <c r="GJ381" s="146"/>
      <c r="GK381" s="146"/>
      <c r="GL381" s="146"/>
      <c r="GM381" s="146"/>
      <c r="GN381" s="146"/>
      <c r="GO381" s="146"/>
      <c r="GP381" s="146"/>
      <c r="GQ381" s="146"/>
      <c r="GR381" s="146"/>
      <c r="GS381" s="146"/>
      <c r="GT381" s="146"/>
      <c r="GU381" s="146"/>
      <c r="GV381" s="146"/>
      <c r="GW381" s="146"/>
      <c r="GX381" s="146"/>
      <c r="GY381" s="146"/>
      <c r="GZ381" s="146"/>
      <c r="HA381" s="146"/>
      <c r="HB381" s="146"/>
      <c r="HC381" s="146"/>
      <c r="HD381" s="146"/>
      <c r="HE381" s="146"/>
      <c r="HF381" s="146"/>
      <c r="HG381" s="146"/>
      <c r="HH381" s="146"/>
      <c r="HI381" s="146"/>
      <c r="HJ381" s="146"/>
      <c r="HK381" s="146"/>
      <c r="HL381" s="146"/>
      <c r="HM381" s="146"/>
      <c r="HN381" s="146"/>
      <c r="HO381" s="146"/>
      <c r="HP381" s="146"/>
      <c r="HQ381" s="146"/>
      <c r="HR381" s="146"/>
      <c r="HS381" s="146"/>
      <c r="HT381" s="146"/>
      <c r="HU381" s="146"/>
      <c r="HV381" s="146"/>
      <c r="HW381" s="146"/>
      <c r="HX381" s="146"/>
      <c r="HY381" s="146"/>
      <c r="HZ381" s="146"/>
      <c r="IA381" s="146"/>
      <c r="IB381" s="146"/>
      <c r="IC381" s="146"/>
      <c r="ID381" s="146"/>
      <c r="IE381" s="146"/>
      <c r="IF381" s="146"/>
      <c r="IG381" s="146"/>
      <c r="IH381" s="146"/>
      <c r="II381" s="146"/>
      <c r="IJ381" s="146"/>
      <c r="IK381" s="146"/>
      <c r="IL381" s="146"/>
      <c r="IM381" s="146"/>
      <c r="IN381" s="146"/>
      <c r="IO381" s="146"/>
      <c r="IP381" s="146"/>
      <c r="IQ381" s="146"/>
      <c r="IR381" s="146"/>
      <c r="IS381" s="146"/>
      <c r="IT381" s="146"/>
      <c r="IU381" s="146"/>
      <c r="IV381" s="146"/>
      <c r="IW381" s="146"/>
      <c r="IX381" s="146"/>
      <c r="IY381" s="146"/>
      <c r="IZ381" s="146"/>
      <c r="JA381" s="146"/>
      <c r="JB381" s="146"/>
      <c r="JC381" s="146"/>
      <c r="JD381" s="146"/>
      <c r="JE381" s="146"/>
      <c r="JF381" s="146"/>
      <c r="JG381" s="146"/>
      <c r="JH381" s="146"/>
      <c r="JI381" s="146"/>
      <c r="JJ381" s="146"/>
      <c r="JK381" s="146"/>
      <c r="JL381" s="146"/>
      <c r="JM381" s="146"/>
      <c r="JN381" s="146"/>
      <c r="JO381" s="146"/>
      <c r="JP381" s="146"/>
      <c r="JQ381" s="146"/>
      <c r="JR381" s="146"/>
      <c r="JS381" s="146"/>
      <c r="JT381" s="146"/>
      <c r="JU381" s="146"/>
      <c r="JV381" s="146"/>
      <c r="JW381" s="146"/>
      <c r="JX381" s="146"/>
      <c r="JY381" s="146"/>
      <c r="JZ381" s="146"/>
      <c r="KA381" s="146"/>
      <c r="KB381" s="146"/>
      <c r="KC381" s="146"/>
      <c r="KD381" s="146"/>
      <c r="KE381" s="146"/>
      <c r="KF381" s="146"/>
      <c r="KG381" s="146"/>
      <c r="KH381" s="146"/>
      <c r="KI381" s="146"/>
      <c r="KJ381" s="146"/>
      <c r="KK381" s="146"/>
      <c r="KL381" s="146"/>
      <c r="KM381" s="146"/>
      <c r="KN381" s="146"/>
      <c r="KO381" s="146"/>
      <c r="KP381" s="146"/>
      <c r="KQ381" s="146"/>
      <c r="KR381" s="146"/>
      <c r="KS381" s="146"/>
      <c r="KT381" s="146"/>
      <c r="KU381" s="146"/>
      <c r="KV381" s="146"/>
    </row>
    <row r="382" spans="1:308" ht="34.049999999999997" customHeight="1">
      <c r="A382" s="332">
        <v>9280747</v>
      </c>
      <c r="B382" s="513">
        <v>3542</v>
      </c>
      <c r="C382" s="59" t="s">
        <v>1821</v>
      </c>
      <c r="D382" s="60" t="s">
        <v>1108</v>
      </c>
      <c r="E382" s="60" t="s">
        <v>1108</v>
      </c>
      <c r="F382" s="61">
        <v>1000004108</v>
      </c>
      <c r="G382" s="105">
        <v>177</v>
      </c>
      <c r="H382" s="60">
        <v>2.15</v>
      </c>
      <c r="I382" s="60" t="s">
        <v>313</v>
      </c>
    </row>
    <row r="383" spans="1:308" ht="34.049999999999997" customHeight="1">
      <c r="A383" s="332">
        <v>6382675</v>
      </c>
      <c r="B383" s="513">
        <v>2064</v>
      </c>
      <c r="C383" s="59" t="s">
        <v>1822</v>
      </c>
      <c r="D383" s="60" t="s">
        <v>1108</v>
      </c>
      <c r="E383" s="60" t="s">
        <v>1108</v>
      </c>
      <c r="F383" s="60" t="s">
        <v>1823</v>
      </c>
      <c r="G383" s="70">
        <v>170</v>
      </c>
      <c r="H383" s="60">
        <v>2.83</v>
      </c>
      <c r="I383" s="60" t="s">
        <v>313</v>
      </c>
    </row>
    <row r="384" spans="1:308" ht="34.049999999999997" customHeight="1">
      <c r="A384" s="332">
        <v>610436</v>
      </c>
      <c r="B384" s="513">
        <v>986</v>
      </c>
      <c r="C384" s="59" t="s">
        <v>1824</v>
      </c>
      <c r="D384" s="60" t="s">
        <v>1108</v>
      </c>
      <c r="E384" s="60" t="s">
        <v>1108</v>
      </c>
      <c r="F384" s="60" t="s">
        <v>1825</v>
      </c>
      <c r="G384" s="60">
        <v>157</v>
      </c>
      <c r="H384" s="60">
        <v>3.05</v>
      </c>
      <c r="I384" s="60" t="s">
        <v>313</v>
      </c>
    </row>
    <row r="385" spans="1:308" ht="24">
      <c r="A385" s="332">
        <v>1559054</v>
      </c>
      <c r="B385" s="513">
        <v>3497</v>
      </c>
      <c r="C385" s="59" t="s">
        <v>1826</v>
      </c>
      <c r="D385" s="60" t="s">
        <v>1108</v>
      </c>
      <c r="E385" s="60" t="s">
        <v>1108</v>
      </c>
      <c r="F385" s="60">
        <v>1000007470</v>
      </c>
      <c r="G385" s="70">
        <v>227</v>
      </c>
      <c r="H385" s="60">
        <v>2.1</v>
      </c>
      <c r="I385" s="60" t="s">
        <v>313</v>
      </c>
    </row>
    <row r="386" spans="1:308" ht="19.95" customHeight="1">
      <c r="A386" s="306"/>
      <c r="B386" s="534"/>
      <c r="C386" s="164" t="s">
        <v>1827</v>
      </c>
      <c r="D386" s="103"/>
      <c r="E386" s="103"/>
      <c r="F386" s="103"/>
      <c r="G386" s="104"/>
      <c r="H386" s="103"/>
      <c r="I386" s="103"/>
    </row>
    <row r="387" spans="1:308" ht="36">
      <c r="A387" s="332">
        <v>2052231</v>
      </c>
      <c r="B387" s="513">
        <v>2370</v>
      </c>
      <c r="C387" s="59" t="s">
        <v>1828</v>
      </c>
      <c r="D387" s="60" t="s">
        <v>1829</v>
      </c>
      <c r="E387" s="60" t="s">
        <v>1829</v>
      </c>
      <c r="F387" s="60" t="s">
        <v>1830</v>
      </c>
      <c r="G387" s="60">
        <v>189</v>
      </c>
      <c r="H387" s="60">
        <v>2.54</v>
      </c>
      <c r="I387" s="60" t="s">
        <v>1109</v>
      </c>
    </row>
    <row r="388" spans="1:308" ht="25.05" customHeight="1">
      <c r="A388" s="332">
        <v>6076020</v>
      </c>
      <c r="B388" s="513">
        <v>3881</v>
      </c>
      <c r="C388" s="59" t="s">
        <v>1831</v>
      </c>
      <c r="D388" s="60" t="s">
        <v>1108</v>
      </c>
      <c r="E388" s="60" t="s">
        <v>1108</v>
      </c>
      <c r="F388" s="60" t="s">
        <v>1832</v>
      </c>
      <c r="G388" s="70">
        <v>192</v>
      </c>
      <c r="H388" s="60">
        <v>2.52</v>
      </c>
      <c r="I388" s="60" t="s">
        <v>1109</v>
      </c>
    </row>
    <row r="389" spans="1:308" ht="30" customHeight="1">
      <c r="A389" s="332">
        <v>5573368</v>
      </c>
      <c r="B389" s="513">
        <v>3482</v>
      </c>
      <c r="C389" s="59" t="s">
        <v>1833</v>
      </c>
      <c r="D389" s="60" t="s">
        <v>1108</v>
      </c>
      <c r="E389" s="60" t="s">
        <v>1108</v>
      </c>
      <c r="F389" s="60">
        <v>1000002789</v>
      </c>
      <c r="G389" s="70">
        <v>192</v>
      </c>
      <c r="H389" s="60">
        <v>2.52</v>
      </c>
      <c r="I389" s="60" t="s">
        <v>1109</v>
      </c>
    </row>
    <row r="390" spans="1:308" ht="19.95" customHeight="1">
      <c r="A390" s="305"/>
      <c r="B390" s="532"/>
      <c r="C390" s="163" t="s">
        <v>1834</v>
      </c>
      <c r="D390" s="103"/>
      <c r="E390" s="103"/>
      <c r="F390" s="103"/>
      <c r="G390" s="104"/>
      <c r="H390" s="103"/>
      <c r="I390" s="103"/>
    </row>
    <row r="391" spans="1:308" ht="49.95" customHeight="1">
      <c r="A391" s="332">
        <v>1235149</v>
      </c>
      <c r="B391" s="513">
        <v>1600</v>
      </c>
      <c r="C391" s="59" t="s">
        <v>1835</v>
      </c>
      <c r="D391" s="60" t="s">
        <v>1829</v>
      </c>
      <c r="E391" s="60" t="s">
        <v>1829</v>
      </c>
      <c r="F391" s="60">
        <v>1000006188</v>
      </c>
      <c r="G391" s="70">
        <v>189</v>
      </c>
      <c r="H391" s="107" t="s">
        <v>1836</v>
      </c>
      <c r="I391" s="60" t="s">
        <v>1109</v>
      </c>
    </row>
    <row r="392" spans="1:308" s="108" customFormat="1" ht="30" customHeight="1">
      <c r="A392" s="907">
        <v>4972144</v>
      </c>
      <c r="B392" s="535">
        <v>1262</v>
      </c>
      <c r="C392" s="161" t="s">
        <v>2208</v>
      </c>
      <c r="D392" s="25" t="s">
        <v>1837</v>
      </c>
      <c r="E392" s="25" t="s">
        <v>1837</v>
      </c>
      <c r="F392" s="119">
        <v>1000005962</v>
      </c>
      <c r="G392" s="23">
        <v>113</v>
      </c>
      <c r="H392" s="165">
        <v>4</v>
      </c>
      <c r="I392" s="9" t="s">
        <v>1219</v>
      </c>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s="146"/>
      <c r="AZ392" s="146"/>
      <c r="BA392" s="146"/>
      <c r="BB392" s="146"/>
      <c r="BC392" s="146"/>
      <c r="BD392" s="146"/>
      <c r="BE392" s="146"/>
      <c r="BF392" s="146"/>
      <c r="BG392" s="146"/>
      <c r="BH392" s="146"/>
      <c r="BI392" s="146"/>
      <c r="BJ392" s="146"/>
      <c r="BK392" s="146"/>
      <c r="BL392" s="146"/>
      <c r="BM392" s="146"/>
      <c r="BN392" s="146"/>
      <c r="BO392" s="146"/>
      <c r="BP392" s="146"/>
      <c r="BQ392" s="146"/>
      <c r="BR392" s="146"/>
      <c r="BS392" s="146"/>
      <c r="BT392" s="146"/>
      <c r="BU392" s="146"/>
      <c r="BV392" s="146"/>
      <c r="BW392" s="146"/>
      <c r="BX392" s="146"/>
      <c r="BY392" s="146"/>
      <c r="BZ392" s="146"/>
      <c r="CA392" s="146"/>
      <c r="CB392" s="146"/>
      <c r="CC392" s="146"/>
      <c r="CD392" s="146"/>
      <c r="CE392" s="146"/>
      <c r="CF392" s="146"/>
      <c r="CG392" s="146"/>
      <c r="CH392" s="146"/>
      <c r="CI392" s="146"/>
      <c r="CJ392" s="146"/>
      <c r="CK392" s="146"/>
      <c r="CL392" s="146"/>
      <c r="CM392" s="146"/>
      <c r="CN392" s="146"/>
      <c r="CO392" s="146"/>
      <c r="CP392" s="146"/>
      <c r="CQ392" s="146"/>
      <c r="CR392" s="146"/>
      <c r="CS392" s="146"/>
      <c r="CT392" s="146"/>
      <c r="CU392" s="146"/>
      <c r="CV392" s="146"/>
      <c r="CW392" s="146"/>
      <c r="CX392" s="146"/>
      <c r="CY392" s="146"/>
      <c r="CZ392" s="146"/>
      <c r="DA392" s="146"/>
      <c r="DB392" s="146"/>
      <c r="DC392" s="146"/>
      <c r="DD392" s="146"/>
      <c r="DE392" s="146"/>
      <c r="DF392" s="146"/>
      <c r="DG392" s="146"/>
      <c r="DH392" s="146"/>
      <c r="DI392" s="146"/>
      <c r="DJ392" s="146"/>
      <c r="DK392" s="146"/>
      <c r="DL392" s="146"/>
      <c r="DM392" s="146"/>
      <c r="DN392" s="146"/>
      <c r="DO392" s="146"/>
      <c r="DP392" s="146"/>
      <c r="DQ392" s="146"/>
      <c r="DR392" s="146"/>
      <c r="DS392" s="146"/>
      <c r="DT392" s="146"/>
      <c r="DU392" s="146"/>
      <c r="DV392" s="146"/>
      <c r="DW392" s="146"/>
      <c r="DX392" s="146"/>
      <c r="DY392" s="146"/>
      <c r="DZ392" s="146"/>
      <c r="EA392" s="146"/>
      <c r="EB392" s="146"/>
      <c r="EC392" s="146"/>
      <c r="ED392" s="146"/>
      <c r="EE392" s="146"/>
      <c r="EF392" s="146"/>
      <c r="EG392" s="146"/>
      <c r="EH392" s="146"/>
      <c r="EI392" s="146"/>
      <c r="EJ392" s="146"/>
      <c r="EK392" s="146"/>
      <c r="EL392" s="146"/>
      <c r="EM392" s="146"/>
      <c r="EN392" s="146"/>
      <c r="EO392" s="146"/>
      <c r="EP392" s="146"/>
      <c r="EQ392" s="146"/>
      <c r="ER392" s="146"/>
      <c r="ES392" s="146"/>
      <c r="ET392" s="146"/>
      <c r="EU392" s="146"/>
      <c r="EV392" s="146"/>
      <c r="EW392" s="146"/>
      <c r="EX392" s="146"/>
      <c r="EY392" s="146"/>
      <c r="EZ392" s="146"/>
      <c r="FA392" s="146"/>
      <c r="FB392" s="146"/>
      <c r="FC392" s="146"/>
      <c r="FD392" s="146"/>
      <c r="FE392" s="146"/>
      <c r="FF392" s="146"/>
      <c r="FG392" s="146"/>
      <c r="FH392" s="146"/>
      <c r="FI392" s="146"/>
      <c r="FJ392" s="146"/>
      <c r="FK392" s="146"/>
      <c r="FL392" s="146"/>
      <c r="FM392" s="146"/>
      <c r="FN392" s="146"/>
      <c r="FO392" s="146"/>
      <c r="FP392" s="146"/>
      <c r="FQ392" s="146"/>
      <c r="FR392" s="146"/>
      <c r="FS392" s="146"/>
      <c r="FT392" s="146"/>
      <c r="FU392" s="146"/>
      <c r="FV392" s="146"/>
      <c r="FW392" s="146"/>
      <c r="FX392" s="146"/>
      <c r="FY392" s="146"/>
      <c r="FZ392" s="146"/>
      <c r="GA392" s="146"/>
      <c r="GB392" s="146"/>
      <c r="GC392" s="146"/>
      <c r="GD392" s="146"/>
      <c r="GE392" s="146"/>
      <c r="GF392" s="146"/>
      <c r="GG392" s="146"/>
      <c r="GH392" s="146"/>
      <c r="GI392" s="146"/>
      <c r="GJ392" s="146"/>
      <c r="GK392" s="146"/>
      <c r="GL392" s="146"/>
      <c r="GM392" s="146"/>
      <c r="GN392" s="146"/>
      <c r="GO392" s="146"/>
      <c r="GP392" s="146"/>
      <c r="GQ392" s="146"/>
      <c r="GR392" s="146"/>
      <c r="GS392" s="146"/>
      <c r="GT392" s="146"/>
      <c r="GU392" s="146"/>
      <c r="GV392" s="146"/>
      <c r="GW392" s="146"/>
      <c r="GX392" s="146"/>
      <c r="GY392" s="146"/>
      <c r="GZ392" s="146"/>
      <c r="HA392" s="146"/>
      <c r="HB392" s="146"/>
      <c r="HC392" s="146"/>
      <c r="HD392" s="146"/>
      <c r="HE392" s="146"/>
      <c r="HF392" s="146"/>
      <c r="HG392" s="146"/>
      <c r="HH392" s="146"/>
      <c r="HI392" s="146"/>
      <c r="HJ392" s="146"/>
      <c r="HK392" s="146"/>
      <c r="HL392" s="146"/>
      <c r="HM392" s="146"/>
      <c r="HN392" s="146"/>
      <c r="HO392" s="146"/>
      <c r="HP392" s="146"/>
      <c r="HQ392" s="146"/>
      <c r="HR392" s="146"/>
      <c r="HS392" s="146"/>
      <c r="HT392" s="146"/>
      <c r="HU392" s="146"/>
      <c r="HV392" s="146"/>
      <c r="HW392" s="146"/>
      <c r="HX392" s="146"/>
      <c r="HY392" s="146"/>
      <c r="HZ392" s="146"/>
      <c r="IA392" s="146"/>
      <c r="IB392" s="146"/>
      <c r="IC392" s="146"/>
      <c r="ID392" s="146"/>
      <c r="IE392" s="146"/>
      <c r="IF392" s="146"/>
      <c r="IG392" s="146"/>
      <c r="IH392" s="146"/>
      <c r="II392" s="146"/>
      <c r="IJ392" s="146"/>
      <c r="IK392" s="146"/>
      <c r="IL392" s="146"/>
      <c r="IM392" s="146"/>
      <c r="IN392" s="146"/>
      <c r="IO392" s="146"/>
      <c r="IP392" s="146"/>
      <c r="IQ392" s="146"/>
      <c r="IR392" s="146"/>
      <c r="IS392" s="146"/>
      <c r="IT392" s="146"/>
      <c r="IU392" s="146"/>
      <c r="IV392" s="146"/>
      <c r="IW392" s="146"/>
      <c r="IX392" s="146"/>
      <c r="IY392" s="146"/>
      <c r="IZ392" s="146"/>
      <c r="JA392" s="146"/>
      <c r="JB392" s="146"/>
      <c r="JC392" s="146"/>
      <c r="JD392" s="146"/>
      <c r="JE392" s="146"/>
      <c r="JF392" s="146"/>
      <c r="JG392" s="146"/>
      <c r="JH392" s="146"/>
      <c r="JI392" s="146"/>
      <c r="JJ392" s="146"/>
      <c r="JK392" s="146"/>
      <c r="JL392" s="146"/>
      <c r="JM392" s="146"/>
      <c r="JN392" s="146"/>
      <c r="JO392" s="146"/>
      <c r="JP392" s="146"/>
      <c r="JQ392" s="146"/>
      <c r="JR392" s="146"/>
      <c r="JS392" s="146"/>
      <c r="JT392" s="146"/>
      <c r="JU392" s="146"/>
      <c r="JV392" s="146"/>
      <c r="JW392" s="146"/>
      <c r="JX392" s="146"/>
      <c r="JY392" s="146"/>
      <c r="JZ392" s="146"/>
      <c r="KA392" s="146"/>
      <c r="KB392" s="146"/>
      <c r="KC392" s="146"/>
      <c r="KD392" s="146"/>
      <c r="KE392" s="146"/>
      <c r="KF392" s="146"/>
      <c r="KG392" s="146"/>
      <c r="KH392" s="146"/>
      <c r="KI392" s="146"/>
      <c r="KJ392" s="146"/>
      <c r="KK392" s="146"/>
      <c r="KL392" s="146"/>
      <c r="KM392" s="146"/>
      <c r="KN392" s="146"/>
      <c r="KO392" s="146"/>
      <c r="KP392" s="146"/>
      <c r="KQ392" s="146"/>
      <c r="KR392" s="146"/>
      <c r="KS392" s="146"/>
      <c r="KT392" s="146"/>
      <c r="KU392" s="146"/>
      <c r="KV392" s="146"/>
    </row>
    <row r="393" spans="1:308" ht="48">
      <c r="A393" s="332">
        <v>1004527</v>
      </c>
      <c r="B393" s="513">
        <v>232</v>
      </c>
      <c r="C393" s="59" t="s">
        <v>1838</v>
      </c>
      <c r="D393" s="60" t="s">
        <v>1108</v>
      </c>
      <c r="E393" s="60" t="s">
        <v>1108</v>
      </c>
      <c r="F393" s="60">
        <v>1000010772</v>
      </c>
      <c r="G393" s="70">
        <v>128</v>
      </c>
      <c r="H393" s="60">
        <v>1</v>
      </c>
      <c r="I393" s="67" t="s">
        <v>120</v>
      </c>
    </row>
    <row r="394" spans="1:308" ht="19.95" customHeight="1">
      <c r="A394" s="305"/>
      <c r="B394" s="532"/>
      <c r="C394" s="163" t="s">
        <v>1839</v>
      </c>
      <c r="D394" s="103"/>
      <c r="E394" s="103"/>
      <c r="F394" s="103"/>
      <c r="G394" s="104"/>
      <c r="H394" s="103"/>
      <c r="I394" s="103"/>
    </row>
    <row r="395" spans="1:308" ht="24">
      <c r="A395" s="332">
        <v>659771</v>
      </c>
      <c r="B395" s="513">
        <v>688</v>
      </c>
      <c r="C395" s="59" t="s">
        <v>1840</v>
      </c>
      <c r="D395" s="60" t="s">
        <v>1108</v>
      </c>
      <c r="E395" s="60" t="s">
        <v>1841</v>
      </c>
      <c r="F395" s="60" t="s">
        <v>1842</v>
      </c>
      <c r="G395" s="70">
        <v>74</v>
      </c>
      <c r="H395" s="60">
        <v>3.21</v>
      </c>
      <c r="I395" s="60" t="s">
        <v>313</v>
      </c>
    </row>
    <row r="396" spans="1:308" ht="24">
      <c r="A396" s="332">
        <v>6788626</v>
      </c>
      <c r="B396" s="513">
        <v>1534</v>
      </c>
      <c r="C396" s="59" t="s">
        <v>1843</v>
      </c>
      <c r="D396" s="60" t="s">
        <v>1108</v>
      </c>
      <c r="E396" s="60" t="s">
        <v>1841</v>
      </c>
      <c r="F396" s="60">
        <v>1000004309</v>
      </c>
      <c r="G396" s="70">
        <v>77</v>
      </c>
      <c r="H396" s="60">
        <v>3.09</v>
      </c>
      <c r="I396" s="60" t="s">
        <v>313</v>
      </c>
    </row>
    <row r="397" spans="1:308" ht="24">
      <c r="A397" s="337">
        <v>1637271</v>
      </c>
      <c r="B397" s="520">
        <v>1283</v>
      </c>
      <c r="C397" s="59" t="s">
        <v>1844</v>
      </c>
      <c r="D397" s="60" t="s">
        <v>1108</v>
      </c>
      <c r="E397" s="60" t="s">
        <v>1841</v>
      </c>
      <c r="F397" s="61" t="s">
        <v>1845</v>
      </c>
      <c r="G397" s="60">
        <v>79</v>
      </c>
      <c r="H397" s="60">
        <v>2.97</v>
      </c>
      <c r="I397" s="60" t="s">
        <v>313</v>
      </c>
    </row>
    <row r="398" spans="1:308" s="108" customFormat="1" ht="30" customHeight="1">
      <c r="A398" s="313">
        <v>5952866</v>
      </c>
      <c r="B398" s="515">
        <v>454</v>
      </c>
      <c r="C398" s="130" t="s">
        <v>1846</v>
      </c>
      <c r="D398" s="2" t="s">
        <v>1108</v>
      </c>
      <c r="E398" s="60" t="s">
        <v>1841</v>
      </c>
      <c r="F398" s="25" t="s">
        <v>1847</v>
      </c>
      <c r="G398" s="2">
        <v>64</v>
      </c>
      <c r="H398" s="2">
        <v>3.78</v>
      </c>
      <c r="I398" s="9" t="s">
        <v>313</v>
      </c>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s="146"/>
      <c r="AZ398" s="146"/>
      <c r="BA398" s="146"/>
      <c r="BB398" s="146"/>
      <c r="BC398" s="146"/>
      <c r="BD398" s="146"/>
      <c r="BE398" s="146"/>
      <c r="BF398" s="146"/>
      <c r="BG398" s="146"/>
      <c r="BH398" s="146"/>
      <c r="BI398" s="146"/>
      <c r="BJ398" s="146"/>
      <c r="BK398" s="146"/>
      <c r="BL398" s="146"/>
      <c r="BM398" s="146"/>
      <c r="BN398" s="146"/>
      <c r="BO398" s="146"/>
      <c r="BP398" s="146"/>
      <c r="BQ398" s="146"/>
      <c r="BR398" s="146"/>
      <c r="BS398" s="146"/>
      <c r="BT398" s="146"/>
      <c r="BU398" s="146"/>
      <c r="BV398" s="146"/>
      <c r="BW398" s="146"/>
      <c r="BX398" s="146"/>
      <c r="BY398" s="146"/>
      <c r="BZ398" s="146"/>
      <c r="CA398" s="146"/>
      <c r="CB398" s="146"/>
      <c r="CC398" s="146"/>
      <c r="CD398" s="146"/>
      <c r="CE398" s="146"/>
      <c r="CF398" s="146"/>
      <c r="CG398" s="146"/>
      <c r="CH398" s="146"/>
      <c r="CI398" s="146"/>
      <c r="CJ398" s="146"/>
      <c r="CK398" s="146"/>
      <c r="CL398" s="146"/>
      <c r="CM398" s="146"/>
      <c r="CN398" s="146"/>
      <c r="CO398" s="146"/>
      <c r="CP398" s="146"/>
      <c r="CQ398" s="146"/>
      <c r="CR398" s="146"/>
      <c r="CS398" s="146"/>
      <c r="CT398" s="146"/>
      <c r="CU398" s="146"/>
      <c r="CV398" s="146"/>
      <c r="CW398" s="146"/>
      <c r="CX398" s="146"/>
      <c r="CY398" s="146"/>
      <c r="CZ398" s="146"/>
      <c r="DA398" s="146"/>
      <c r="DB398" s="146"/>
      <c r="DC398" s="146"/>
      <c r="DD398" s="146"/>
      <c r="DE398" s="146"/>
      <c r="DF398" s="146"/>
      <c r="DG398" s="146"/>
      <c r="DH398" s="146"/>
      <c r="DI398" s="146"/>
      <c r="DJ398" s="146"/>
      <c r="DK398" s="146"/>
      <c r="DL398" s="146"/>
      <c r="DM398" s="146"/>
      <c r="DN398" s="146"/>
      <c r="DO398" s="146"/>
      <c r="DP398" s="146"/>
      <c r="DQ398" s="146"/>
      <c r="DR398" s="146"/>
      <c r="DS398" s="146"/>
      <c r="DT398" s="146"/>
      <c r="DU398" s="146"/>
      <c r="DV398" s="146"/>
      <c r="DW398" s="146"/>
      <c r="DX398" s="146"/>
      <c r="DY398" s="146"/>
      <c r="DZ398" s="146"/>
      <c r="EA398" s="146"/>
      <c r="EB398" s="146"/>
      <c r="EC398" s="146"/>
      <c r="ED398" s="146"/>
      <c r="EE398" s="146"/>
      <c r="EF398" s="146"/>
      <c r="EG398" s="146"/>
      <c r="EH398" s="146"/>
      <c r="EI398" s="146"/>
      <c r="EJ398" s="146"/>
      <c r="EK398" s="146"/>
      <c r="EL398" s="146"/>
      <c r="EM398" s="146"/>
      <c r="EN398" s="146"/>
      <c r="EO398" s="146"/>
      <c r="EP398" s="146"/>
      <c r="EQ398" s="146"/>
      <c r="ER398" s="146"/>
      <c r="ES398" s="146"/>
      <c r="ET398" s="146"/>
      <c r="EU398" s="146"/>
      <c r="EV398" s="146"/>
      <c r="EW398" s="146"/>
      <c r="EX398" s="146"/>
      <c r="EY398" s="146"/>
      <c r="EZ398" s="146"/>
      <c r="FA398" s="146"/>
      <c r="FB398" s="146"/>
      <c r="FC398" s="146"/>
      <c r="FD398" s="146"/>
      <c r="FE398" s="146"/>
      <c r="FF398" s="146"/>
      <c r="FG398" s="146"/>
      <c r="FH398" s="146"/>
      <c r="FI398" s="146"/>
      <c r="FJ398" s="146"/>
      <c r="FK398" s="146"/>
      <c r="FL398" s="146"/>
      <c r="FM398" s="146"/>
      <c r="FN398" s="146"/>
      <c r="FO398" s="146"/>
      <c r="FP398" s="146"/>
      <c r="FQ398" s="146"/>
      <c r="FR398" s="146"/>
      <c r="FS398" s="146"/>
      <c r="FT398" s="146"/>
      <c r="FU398" s="146"/>
      <c r="FV398" s="146"/>
      <c r="FW398" s="146"/>
      <c r="FX398" s="146"/>
      <c r="FY398" s="146"/>
      <c r="FZ398" s="146"/>
      <c r="GA398" s="146"/>
      <c r="GB398" s="146"/>
      <c r="GC398" s="146"/>
      <c r="GD398" s="146"/>
      <c r="GE398" s="146"/>
      <c r="GF398" s="146"/>
      <c r="GG398" s="146"/>
      <c r="GH398" s="146"/>
      <c r="GI398" s="146"/>
      <c r="GJ398" s="146"/>
      <c r="GK398" s="146"/>
      <c r="GL398" s="146"/>
      <c r="GM398" s="146"/>
      <c r="GN398" s="146"/>
      <c r="GO398" s="146"/>
      <c r="GP398" s="146"/>
      <c r="GQ398" s="146"/>
      <c r="GR398" s="146"/>
      <c r="GS398" s="146"/>
      <c r="GT398" s="146"/>
      <c r="GU398" s="146"/>
      <c r="GV398" s="146"/>
      <c r="GW398" s="146"/>
      <c r="GX398" s="146"/>
      <c r="GY398" s="146"/>
      <c r="GZ398" s="146"/>
      <c r="HA398" s="146"/>
      <c r="HB398" s="146"/>
      <c r="HC398" s="146"/>
      <c r="HD398" s="146"/>
      <c r="HE398" s="146"/>
      <c r="HF398" s="146"/>
      <c r="HG398" s="146"/>
      <c r="HH398" s="146"/>
      <c r="HI398" s="146"/>
      <c r="HJ398" s="146"/>
      <c r="HK398" s="146"/>
      <c r="HL398" s="146"/>
      <c r="HM398" s="146"/>
      <c r="HN398" s="146"/>
      <c r="HO398" s="146"/>
      <c r="HP398" s="146"/>
      <c r="HQ398" s="146"/>
      <c r="HR398" s="146"/>
      <c r="HS398" s="146"/>
      <c r="HT398" s="146"/>
      <c r="HU398" s="146"/>
      <c r="HV398" s="146"/>
      <c r="HW398" s="146"/>
      <c r="HX398" s="146"/>
      <c r="HY398" s="146"/>
      <c r="HZ398" s="146"/>
      <c r="IA398" s="146"/>
      <c r="IB398" s="146"/>
      <c r="IC398" s="146"/>
      <c r="ID398" s="146"/>
      <c r="IE398" s="146"/>
      <c r="IF398" s="146"/>
      <c r="IG398" s="146"/>
      <c r="IH398" s="146"/>
      <c r="II398" s="146"/>
      <c r="IJ398" s="146"/>
      <c r="IK398" s="146"/>
      <c r="IL398" s="146"/>
      <c r="IM398" s="146"/>
      <c r="IN398" s="146"/>
      <c r="IO398" s="146"/>
      <c r="IP398" s="146"/>
      <c r="IQ398" s="146"/>
      <c r="IR398" s="146"/>
      <c r="IS398" s="146"/>
      <c r="IT398" s="146"/>
      <c r="IU398" s="146"/>
      <c r="IV398" s="146"/>
      <c r="IW398" s="146"/>
      <c r="IX398" s="146"/>
      <c r="IY398" s="146"/>
      <c r="IZ398" s="146"/>
      <c r="JA398" s="146"/>
      <c r="JB398" s="146"/>
      <c r="JC398" s="146"/>
      <c r="JD398" s="146"/>
      <c r="JE398" s="146"/>
      <c r="JF398" s="146"/>
      <c r="JG398" s="146"/>
      <c r="JH398" s="146"/>
      <c r="JI398" s="146"/>
      <c r="JJ398" s="146"/>
      <c r="JK398" s="146"/>
      <c r="JL398" s="146"/>
      <c r="JM398" s="146"/>
      <c r="JN398" s="146"/>
      <c r="JO398" s="146"/>
      <c r="JP398" s="146"/>
      <c r="JQ398" s="146"/>
      <c r="JR398" s="146"/>
      <c r="JS398" s="146"/>
      <c r="JT398" s="146"/>
      <c r="JU398" s="146"/>
      <c r="JV398" s="146"/>
      <c r="JW398" s="146"/>
      <c r="JX398" s="146"/>
      <c r="JY398" s="146"/>
      <c r="JZ398" s="146"/>
      <c r="KA398" s="146"/>
      <c r="KB398" s="146"/>
      <c r="KC398" s="146"/>
      <c r="KD398" s="146"/>
      <c r="KE398" s="146"/>
      <c r="KF398" s="146"/>
      <c r="KG398" s="146"/>
      <c r="KH398" s="146"/>
      <c r="KI398" s="146"/>
      <c r="KJ398" s="146"/>
      <c r="KK398" s="146"/>
      <c r="KL398" s="146"/>
      <c r="KM398" s="146"/>
      <c r="KN398" s="146"/>
      <c r="KO398" s="146"/>
      <c r="KP398" s="146"/>
      <c r="KQ398" s="146"/>
      <c r="KR398" s="146"/>
      <c r="KS398" s="146"/>
      <c r="KT398" s="146"/>
      <c r="KU398" s="146"/>
      <c r="KV398" s="146"/>
    </row>
    <row r="399" spans="1:308" ht="19.8" customHeight="1">
      <c r="A399" s="561"/>
      <c r="B399" s="514"/>
      <c r="C399" s="562" t="s">
        <v>2298</v>
      </c>
      <c r="D399" s="563"/>
      <c r="E399" s="563"/>
      <c r="F399" s="66"/>
      <c r="G399" s="66"/>
      <c r="H399" s="66"/>
      <c r="I399" s="66"/>
    </row>
    <row r="400" spans="1:308" s="108" customFormat="1" ht="30" customHeight="1">
      <c r="A400" s="313">
        <v>9963687</v>
      </c>
      <c r="B400" s="826">
        <v>2400</v>
      </c>
      <c r="C400" s="827" t="s">
        <v>2471</v>
      </c>
      <c r="D400" s="828" t="s">
        <v>2299</v>
      </c>
      <c r="E400" s="828" t="s">
        <v>2470</v>
      </c>
      <c r="F400" s="829" t="s">
        <v>2300</v>
      </c>
      <c r="G400" s="763">
        <v>64</v>
      </c>
      <c r="H400" s="830">
        <v>3.7</v>
      </c>
      <c r="I400" s="764" t="s">
        <v>313</v>
      </c>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s="146"/>
      <c r="AZ400" s="146"/>
      <c r="BA400" s="146"/>
      <c r="BB400" s="146"/>
      <c r="BC400" s="146"/>
      <c r="BD400" s="146"/>
      <c r="BE400" s="146"/>
      <c r="BF400" s="146"/>
      <c r="BG400" s="146"/>
      <c r="BH400" s="146"/>
      <c r="BI400" s="146"/>
      <c r="BJ400" s="146"/>
      <c r="BK400" s="146"/>
      <c r="BL400" s="146"/>
      <c r="BM400" s="146"/>
      <c r="BN400" s="146"/>
      <c r="BO400" s="146"/>
      <c r="BP400" s="146"/>
      <c r="BQ400" s="146"/>
      <c r="BR400" s="146"/>
      <c r="BS400" s="146"/>
      <c r="BT400" s="146"/>
      <c r="BU400" s="146"/>
      <c r="BV400" s="146"/>
      <c r="BW400" s="146"/>
      <c r="BX400" s="146"/>
      <c r="BY400" s="146"/>
      <c r="BZ400" s="146"/>
      <c r="CA400" s="146"/>
      <c r="CB400" s="146"/>
      <c r="CC400" s="146"/>
      <c r="CD400" s="146"/>
      <c r="CE400" s="146"/>
      <c r="CF400" s="146"/>
      <c r="CG400" s="146"/>
      <c r="CH400" s="146"/>
      <c r="CI400" s="146"/>
      <c r="CJ400" s="146"/>
      <c r="CK400" s="146"/>
      <c r="CL400" s="146"/>
      <c r="CM400" s="146"/>
      <c r="CN400" s="146"/>
      <c r="CO400" s="146"/>
      <c r="CP400" s="146"/>
      <c r="CQ400" s="146"/>
      <c r="CR400" s="146"/>
      <c r="CS400" s="146"/>
      <c r="CT400" s="146"/>
      <c r="CU400" s="146"/>
      <c r="CV400" s="146"/>
      <c r="CW400" s="146"/>
      <c r="CX400" s="146"/>
      <c r="CY400" s="146"/>
      <c r="CZ400" s="146"/>
      <c r="DA400" s="146"/>
      <c r="DB400" s="146"/>
      <c r="DC400" s="146"/>
      <c r="DD400" s="146"/>
      <c r="DE400" s="146"/>
      <c r="DF400" s="146"/>
      <c r="DG400" s="146"/>
      <c r="DH400" s="146"/>
      <c r="DI400" s="146"/>
      <c r="DJ400" s="146"/>
      <c r="DK400" s="146"/>
      <c r="DL400" s="146"/>
      <c r="DM400" s="146"/>
      <c r="DN400" s="146"/>
      <c r="DO400" s="146"/>
      <c r="DP400" s="146"/>
      <c r="DQ400" s="146"/>
      <c r="DR400" s="146"/>
      <c r="DS400" s="146"/>
      <c r="DT400" s="146"/>
      <c r="DU400" s="146"/>
      <c r="DV400" s="146"/>
      <c r="DW400" s="146"/>
      <c r="DX400" s="146"/>
      <c r="DY400" s="146"/>
      <c r="DZ400" s="146"/>
      <c r="EA400" s="146"/>
      <c r="EB400" s="146"/>
      <c r="EC400" s="146"/>
      <c r="ED400" s="146"/>
      <c r="EE400" s="146"/>
      <c r="EF400" s="146"/>
      <c r="EG400" s="146"/>
      <c r="EH400" s="146"/>
      <c r="EI400" s="146"/>
      <c r="EJ400" s="146"/>
      <c r="EK400" s="146"/>
      <c r="EL400" s="146"/>
      <c r="EM400" s="146"/>
      <c r="EN400" s="146"/>
      <c r="EO400" s="146"/>
      <c r="EP400" s="146"/>
      <c r="EQ400" s="146"/>
      <c r="ER400" s="146"/>
      <c r="ES400" s="146"/>
      <c r="ET400" s="146"/>
      <c r="EU400" s="146"/>
      <c r="EV400" s="146"/>
      <c r="EW400" s="146"/>
      <c r="EX400" s="146"/>
      <c r="EY400" s="146"/>
      <c r="EZ400" s="146"/>
      <c r="FA400" s="146"/>
      <c r="FB400" s="146"/>
      <c r="FC400" s="146"/>
      <c r="FD400" s="146"/>
      <c r="FE400" s="146"/>
      <c r="FF400" s="146"/>
      <c r="FG400" s="146"/>
      <c r="FH400" s="146"/>
      <c r="FI400" s="146"/>
      <c r="FJ400" s="146"/>
      <c r="FK400" s="146"/>
      <c r="FL400" s="146"/>
      <c r="FM400" s="146"/>
      <c r="FN400" s="146"/>
      <c r="FO400" s="146"/>
      <c r="FP400" s="146"/>
      <c r="FQ400" s="146"/>
      <c r="FR400" s="146"/>
      <c r="FS400" s="146"/>
      <c r="FT400" s="146"/>
      <c r="FU400" s="146"/>
      <c r="FV400" s="146"/>
      <c r="FW400" s="146"/>
      <c r="FX400" s="146"/>
      <c r="FY400" s="146"/>
      <c r="FZ400" s="146"/>
      <c r="GA400" s="146"/>
      <c r="GB400" s="146"/>
      <c r="GC400" s="146"/>
      <c r="GD400" s="146"/>
      <c r="GE400" s="146"/>
      <c r="GF400" s="146"/>
      <c r="GG400" s="146"/>
      <c r="GH400" s="146"/>
      <c r="GI400" s="146"/>
      <c r="GJ400" s="146"/>
      <c r="GK400" s="146"/>
      <c r="GL400" s="146"/>
      <c r="GM400" s="146"/>
      <c r="GN400" s="146"/>
      <c r="GO400" s="146"/>
      <c r="GP400" s="146"/>
      <c r="GQ400" s="146"/>
      <c r="GR400" s="146"/>
      <c r="GS400" s="146"/>
      <c r="GT400" s="146"/>
      <c r="GU400" s="146"/>
      <c r="GV400" s="146"/>
      <c r="GW400" s="146"/>
      <c r="GX400" s="146"/>
      <c r="GY400" s="146"/>
      <c r="GZ400" s="146"/>
      <c r="HA400" s="146"/>
      <c r="HB400" s="146"/>
      <c r="HC400" s="146"/>
      <c r="HD400" s="146"/>
      <c r="HE400" s="146"/>
      <c r="HF400" s="146"/>
      <c r="HG400" s="146"/>
      <c r="HH400" s="146"/>
      <c r="HI400" s="146"/>
      <c r="HJ400" s="146"/>
      <c r="HK400" s="146"/>
      <c r="HL400" s="146"/>
      <c r="HM400" s="146"/>
      <c r="HN400" s="146"/>
      <c r="HO400" s="146"/>
      <c r="HP400" s="146"/>
      <c r="HQ400" s="146"/>
      <c r="HR400" s="146"/>
      <c r="HS400" s="146"/>
      <c r="HT400" s="146"/>
      <c r="HU400" s="146"/>
      <c r="HV400" s="146"/>
      <c r="HW400" s="146"/>
      <c r="HX400" s="146"/>
      <c r="HY400" s="146"/>
      <c r="HZ400" s="146"/>
      <c r="IA400" s="146"/>
      <c r="IB400" s="146"/>
      <c r="IC400" s="146"/>
      <c r="ID400" s="146"/>
      <c r="IE400" s="146"/>
      <c r="IF400" s="146"/>
      <c r="IG400" s="146"/>
      <c r="IH400" s="146"/>
      <c r="II400" s="146"/>
      <c r="IJ400" s="146"/>
      <c r="IK400" s="146"/>
      <c r="IL400" s="146"/>
      <c r="IM400" s="146"/>
      <c r="IN400" s="146"/>
      <c r="IO400" s="146"/>
      <c r="IP400" s="146"/>
      <c r="IQ400" s="146"/>
      <c r="IR400" s="146"/>
      <c r="IS400" s="146"/>
      <c r="IT400" s="146"/>
      <c r="IU400" s="146"/>
      <c r="IV400" s="146"/>
      <c r="IW400" s="146"/>
      <c r="IX400" s="146"/>
      <c r="IY400" s="146"/>
      <c r="IZ400" s="146"/>
      <c r="JA400" s="146"/>
      <c r="JB400" s="146"/>
      <c r="JC400" s="146"/>
      <c r="JD400" s="146"/>
      <c r="JE400" s="146"/>
      <c r="JF400" s="146"/>
      <c r="JG400" s="146"/>
      <c r="JH400" s="146"/>
      <c r="JI400" s="146"/>
      <c r="JJ400" s="146"/>
      <c r="JK400" s="146"/>
      <c r="JL400" s="146"/>
      <c r="JM400" s="146"/>
      <c r="JN400" s="146"/>
      <c r="JO400" s="146"/>
      <c r="JP400" s="146"/>
      <c r="JQ400" s="146"/>
      <c r="JR400" s="146"/>
      <c r="JS400" s="146"/>
      <c r="JT400" s="146"/>
      <c r="JU400" s="146"/>
      <c r="JV400" s="146"/>
      <c r="JW400" s="146"/>
      <c r="JX400" s="146"/>
      <c r="JY400" s="146"/>
      <c r="JZ400" s="146"/>
      <c r="KA400" s="146"/>
      <c r="KB400" s="146"/>
      <c r="KC400" s="146"/>
      <c r="KD400" s="146"/>
      <c r="KE400" s="146"/>
      <c r="KF400" s="146"/>
      <c r="KG400" s="146"/>
      <c r="KH400" s="146"/>
      <c r="KI400" s="146"/>
      <c r="KJ400" s="146"/>
      <c r="KK400" s="146"/>
      <c r="KL400" s="146"/>
      <c r="KM400" s="146"/>
      <c r="KN400" s="146"/>
      <c r="KO400" s="146"/>
      <c r="KP400" s="146"/>
      <c r="KQ400" s="146"/>
      <c r="KR400" s="146"/>
      <c r="KS400" s="146"/>
      <c r="KT400" s="146"/>
      <c r="KU400" s="146"/>
      <c r="KV400" s="146"/>
    </row>
    <row r="401" spans="1:308" s="108" customFormat="1" ht="30" customHeight="1">
      <c r="A401" s="313">
        <v>7571193</v>
      </c>
      <c r="B401" s="826">
        <v>1400</v>
      </c>
      <c r="C401" s="831" t="s">
        <v>2472</v>
      </c>
      <c r="D401" s="828" t="s">
        <v>2299</v>
      </c>
      <c r="E401" s="828" t="s">
        <v>2470</v>
      </c>
      <c r="F401" s="829" t="s">
        <v>2301</v>
      </c>
      <c r="G401" s="763">
        <v>75</v>
      </c>
      <c r="H401" s="830">
        <v>3.17</v>
      </c>
      <c r="I401" s="764" t="s">
        <v>313</v>
      </c>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s="146"/>
      <c r="AZ401" s="146"/>
      <c r="BA401" s="146"/>
      <c r="BB401" s="146"/>
      <c r="BC401" s="146"/>
      <c r="BD401" s="146"/>
      <c r="BE401" s="146"/>
      <c r="BF401" s="146"/>
      <c r="BG401" s="146"/>
      <c r="BH401" s="146"/>
      <c r="BI401" s="146"/>
      <c r="BJ401" s="146"/>
      <c r="BK401" s="146"/>
      <c r="BL401" s="146"/>
      <c r="BM401" s="146"/>
      <c r="BN401" s="146"/>
      <c r="BO401" s="146"/>
      <c r="BP401" s="146"/>
      <c r="BQ401" s="146"/>
      <c r="BR401" s="146"/>
      <c r="BS401" s="146"/>
      <c r="BT401" s="146"/>
      <c r="BU401" s="146"/>
      <c r="BV401" s="146"/>
      <c r="BW401" s="146"/>
      <c r="BX401" s="146"/>
      <c r="BY401" s="146"/>
      <c r="BZ401" s="146"/>
      <c r="CA401" s="146"/>
      <c r="CB401" s="146"/>
      <c r="CC401" s="146"/>
      <c r="CD401" s="146"/>
      <c r="CE401" s="146"/>
      <c r="CF401" s="146"/>
      <c r="CG401" s="146"/>
      <c r="CH401" s="146"/>
      <c r="CI401" s="146"/>
      <c r="CJ401" s="146"/>
      <c r="CK401" s="146"/>
      <c r="CL401" s="146"/>
      <c r="CM401" s="146"/>
      <c r="CN401" s="146"/>
      <c r="CO401" s="146"/>
      <c r="CP401" s="146"/>
      <c r="CQ401" s="146"/>
      <c r="CR401" s="146"/>
      <c r="CS401" s="146"/>
      <c r="CT401" s="146"/>
      <c r="CU401" s="146"/>
      <c r="CV401" s="146"/>
      <c r="CW401" s="146"/>
      <c r="CX401" s="146"/>
      <c r="CY401" s="146"/>
      <c r="CZ401" s="146"/>
      <c r="DA401" s="146"/>
      <c r="DB401" s="146"/>
      <c r="DC401" s="146"/>
      <c r="DD401" s="146"/>
      <c r="DE401" s="146"/>
      <c r="DF401" s="146"/>
      <c r="DG401" s="146"/>
      <c r="DH401" s="146"/>
      <c r="DI401" s="146"/>
      <c r="DJ401" s="146"/>
      <c r="DK401" s="146"/>
      <c r="DL401" s="146"/>
      <c r="DM401" s="146"/>
      <c r="DN401" s="146"/>
      <c r="DO401" s="146"/>
      <c r="DP401" s="146"/>
      <c r="DQ401" s="146"/>
      <c r="DR401" s="146"/>
      <c r="DS401" s="146"/>
      <c r="DT401" s="146"/>
      <c r="DU401" s="146"/>
      <c r="DV401" s="146"/>
      <c r="DW401" s="146"/>
      <c r="DX401" s="146"/>
      <c r="DY401" s="146"/>
      <c r="DZ401" s="146"/>
      <c r="EA401" s="146"/>
      <c r="EB401" s="146"/>
      <c r="EC401" s="146"/>
      <c r="ED401" s="146"/>
      <c r="EE401" s="146"/>
      <c r="EF401" s="146"/>
      <c r="EG401" s="146"/>
      <c r="EH401" s="146"/>
      <c r="EI401" s="146"/>
      <c r="EJ401" s="146"/>
      <c r="EK401" s="146"/>
      <c r="EL401" s="146"/>
      <c r="EM401" s="146"/>
      <c r="EN401" s="146"/>
      <c r="EO401" s="146"/>
      <c r="EP401" s="146"/>
      <c r="EQ401" s="146"/>
      <c r="ER401" s="146"/>
      <c r="ES401" s="146"/>
      <c r="ET401" s="146"/>
      <c r="EU401" s="146"/>
      <c r="EV401" s="146"/>
      <c r="EW401" s="146"/>
      <c r="EX401" s="146"/>
      <c r="EY401" s="146"/>
      <c r="EZ401" s="146"/>
      <c r="FA401" s="146"/>
      <c r="FB401" s="146"/>
      <c r="FC401" s="146"/>
      <c r="FD401" s="146"/>
      <c r="FE401" s="146"/>
      <c r="FF401" s="146"/>
      <c r="FG401" s="146"/>
      <c r="FH401" s="146"/>
      <c r="FI401" s="146"/>
      <c r="FJ401" s="146"/>
      <c r="FK401" s="146"/>
      <c r="FL401" s="146"/>
      <c r="FM401" s="146"/>
      <c r="FN401" s="146"/>
      <c r="FO401" s="146"/>
      <c r="FP401" s="146"/>
      <c r="FQ401" s="146"/>
      <c r="FR401" s="146"/>
      <c r="FS401" s="146"/>
      <c r="FT401" s="146"/>
      <c r="FU401" s="146"/>
      <c r="FV401" s="146"/>
      <c r="FW401" s="146"/>
      <c r="FX401" s="146"/>
      <c r="FY401" s="146"/>
      <c r="FZ401" s="146"/>
      <c r="GA401" s="146"/>
      <c r="GB401" s="146"/>
      <c r="GC401" s="146"/>
      <c r="GD401" s="146"/>
      <c r="GE401" s="146"/>
      <c r="GF401" s="146"/>
      <c r="GG401" s="146"/>
      <c r="GH401" s="146"/>
      <c r="GI401" s="146"/>
      <c r="GJ401" s="146"/>
      <c r="GK401" s="146"/>
      <c r="GL401" s="146"/>
      <c r="GM401" s="146"/>
      <c r="GN401" s="146"/>
      <c r="GO401" s="146"/>
      <c r="GP401" s="146"/>
      <c r="GQ401" s="146"/>
      <c r="GR401" s="146"/>
      <c r="GS401" s="146"/>
      <c r="GT401" s="146"/>
      <c r="GU401" s="146"/>
      <c r="GV401" s="146"/>
      <c r="GW401" s="146"/>
      <c r="GX401" s="146"/>
      <c r="GY401" s="146"/>
      <c r="GZ401" s="146"/>
      <c r="HA401" s="146"/>
      <c r="HB401" s="146"/>
      <c r="HC401" s="146"/>
      <c r="HD401" s="146"/>
      <c r="HE401" s="146"/>
      <c r="HF401" s="146"/>
      <c r="HG401" s="146"/>
      <c r="HH401" s="146"/>
      <c r="HI401" s="146"/>
      <c r="HJ401" s="146"/>
      <c r="HK401" s="146"/>
      <c r="HL401" s="146"/>
      <c r="HM401" s="146"/>
      <c r="HN401" s="146"/>
      <c r="HO401" s="146"/>
      <c r="HP401" s="146"/>
      <c r="HQ401" s="146"/>
      <c r="HR401" s="146"/>
      <c r="HS401" s="146"/>
      <c r="HT401" s="146"/>
      <c r="HU401" s="146"/>
      <c r="HV401" s="146"/>
      <c r="HW401" s="146"/>
      <c r="HX401" s="146"/>
      <c r="HY401" s="146"/>
      <c r="HZ401" s="146"/>
      <c r="IA401" s="146"/>
      <c r="IB401" s="146"/>
      <c r="IC401" s="146"/>
      <c r="ID401" s="146"/>
      <c r="IE401" s="146"/>
      <c r="IF401" s="146"/>
      <c r="IG401" s="146"/>
      <c r="IH401" s="146"/>
      <c r="II401" s="146"/>
      <c r="IJ401" s="146"/>
      <c r="IK401" s="146"/>
      <c r="IL401" s="146"/>
      <c r="IM401" s="146"/>
      <c r="IN401" s="146"/>
      <c r="IO401" s="146"/>
      <c r="IP401" s="146"/>
      <c r="IQ401" s="146"/>
      <c r="IR401" s="146"/>
      <c r="IS401" s="146"/>
      <c r="IT401" s="146"/>
      <c r="IU401" s="146"/>
      <c r="IV401" s="146"/>
      <c r="IW401" s="146"/>
      <c r="IX401" s="146"/>
      <c r="IY401" s="146"/>
      <c r="IZ401" s="146"/>
      <c r="JA401" s="146"/>
      <c r="JB401" s="146"/>
      <c r="JC401" s="146"/>
      <c r="JD401" s="146"/>
      <c r="JE401" s="146"/>
      <c r="JF401" s="146"/>
      <c r="JG401" s="146"/>
      <c r="JH401" s="146"/>
      <c r="JI401" s="146"/>
      <c r="JJ401" s="146"/>
      <c r="JK401" s="146"/>
      <c r="JL401" s="146"/>
      <c r="JM401" s="146"/>
      <c r="JN401" s="146"/>
      <c r="JO401" s="146"/>
      <c r="JP401" s="146"/>
      <c r="JQ401" s="146"/>
      <c r="JR401" s="146"/>
      <c r="JS401" s="146"/>
      <c r="JT401" s="146"/>
      <c r="JU401" s="146"/>
      <c r="JV401" s="146"/>
      <c r="JW401" s="146"/>
      <c r="JX401" s="146"/>
      <c r="JY401" s="146"/>
      <c r="JZ401" s="146"/>
      <c r="KA401" s="146"/>
      <c r="KB401" s="146"/>
      <c r="KC401" s="146"/>
      <c r="KD401" s="146"/>
      <c r="KE401" s="146"/>
      <c r="KF401" s="146"/>
      <c r="KG401" s="146"/>
      <c r="KH401" s="146"/>
      <c r="KI401" s="146"/>
      <c r="KJ401" s="146"/>
      <c r="KK401" s="146"/>
      <c r="KL401" s="146"/>
      <c r="KM401" s="146"/>
      <c r="KN401" s="146"/>
      <c r="KO401" s="146"/>
      <c r="KP401" s="146"/>
      <c r="KQ401" s="146"/>
      <c r="KR401" s="146"/>
      <c r="KS401" s="146"/>
      <c r="KT401" s="146"/>
      <c r="KU401" s="146"/>
      <c r="KV401" s="146"/>
    </row>
    <row r="402" spans="1:308" ht="30" customHeight="1">
      <c r="A402" s="301"/>
      <c r="B402" s="514"/>
      <c r="C402" s="106" t="s">
        <v>1848</v>
      </c>
      <c r="D402" s="66"/>
      <c r="E402" s="66"/>
      <c r="F402" s="66"/>
      <c r="G402" s="66"/>
      <c r="H402" s="66"/>
      <c r="I402" s="66"/>
    </row>
    <row r="403" spans="1:308" ht="36">
      <c r="A403" s="332">
        <v>3072718</v>
      </c>
      <c r="B403" s="513">
        <v>744</v>
      </c>
      <c r="C403" s="59" t="s">
        <v>1849</v>
      </c>
      <c r="D403" s="60" t="s">
        <v>78</v>
      </c>
      <c r="E403" s="416" t="s">
        <v>1850</v>
      </c>
      <c r="F403" s="60">
        <v>30131</v>
      </c>
      <c r="G403" s="60">
        <v>200</v>
      </c>
      <c r="H403" s="60">
        <v>1</v>
      </c>
      <c r="I403" s="60" t="s">
        <v>313</v>
      </c>
    </row>
    <row r="404" spans="1:308" ht="25.05" customHeight="1">
      <c r="A404" s="332">
        <v>338103</v>
      </c>
      <c r="B404" s="513">
        <v>2226</v>
      </c>
      <c r="C404" s="59" t="s">
        <v>1851</v>
      </c>
      <c r="D404" s="60" t="s">
        <v>78</v>
      </c>
      <c r="E404" s="416" t="s">
        <v>1850</v>
      </c>
      <c r="F404" s="60">
        <v>31012</v>
      </c>
      <c r="G404" s="60">
        <v>180</v>
      </c>
      <c r="H404" s="60">
        <v>1</v>
      </c>
      <c r="I404" s="60" t="s">
        <v>313</v>
      </c>
    </row>
    <row r="405" spans="1:308" ht="25.05" customHeight="1">
      <c r="A405" s="332">
        <v>334664</v>
      </c>
      <c r="B405" s="513">
        <v>1161</v>
      </c>
      <c r="C405" s="59" t="s">
        <v>1852</v>
      </c>
      <c r="D405" s="60" t="s">
        <v>78</v>
      </c>
      <c r="E405" s="416" t="s">
        <v>1850</v>
      </c>
      <c r="F405" s="60">
        <v>30110</v>
      </c>
      <c r="G405" s="60">
        <v>100</v>
      </c>
      <c r="H405" s="60">
        <v>2.2000000000000002</v>
      </c>
      <c r="I405" s="60" t="s">
        <v>313</v>
      </c>
    </row>
    <row r="406" spans="1:308" ht="25.05" customHeight="1">
      <c r="A406" s="332">
        <v>5257241</v>
      </c>
      <c r="B406" s="513">
        <v>1358</v>
      </c>
      <c r="C406" s="59" t="s">
        <v>1853</v>
      </c>
      <c r="D406" s="60" t="s">
        <v>78</v>
      </c>
      <c r="E406" s="416" t="s">
        <v>1854</v>
      </c>
      <c r="F406" s="60">
        <v>7051</v>
      </c>
      <c r="G406" s="60">
        <v>120</v>
      </c>
      <c r="H406" s="60">
        <v>2.2000000000000002</v>
      </c>
      <c r="I406" s="60" t="s">
        <v>313</v>
      </c>
    </row>
    <row r="407" spans="1:308" ht="25.05" customHeight="1">
      <c r="A407" s="334">
        <v>8963035</v>
      </c>
      <c r="B407" s="527">
        <v>313</v>
      </c>
      <c r="C407" s="59" t="s">
        <v>1855</v>
      </c>
      <c r="D407" s="60" t="s">
        <v>78</v>
      </c>
      <c r="E407" s="416" t="s">
        <v>1850</v>
      </c>
      <c r="F407" s="60">
        <v>31190</v>
      </c>
      <c r="G407" s="60">
        <v>50</v>
      </c>
      <c r="H407" s="60">
        <v>3.3</v>
      </c>
      <c r="I407" s="60" t="s">
        <v>313</v>
      </c>
    </row>
    <row r="408" spans="1:308" ht="38.549999999999997" customHeight="1">
      <c r="A408" s="301"/>
      <c r="B408" s="514"/>
      <c r="C408" s="106" t="s">
        <v>1856</v>
      </c>
      <c r="D408" s="144"/>
      <c r="E408" s="144"/>
      <c r="F408" s="144"/>
      <c r="G408" s="144"/>
      <c r="H408" s="144"/>
      <c r="I408" s="66"/>
    </row>
    <row r="409" spans="1:308" ht="25.05" customHeight="1">
      <c r="A409" s="332">
        <v>2789915</v>
      </c>
      <c r="B409" s="513" t="s">
        <v>2156</v>
      </c>
      <c r="C409" s="59" t="s">
        <v>1857</v>
      </c>
      <c r="D409" s="60" t="s">
        <v>78</v>
      </c>
      <c r="E409" s="60" t="s">
        <v>400</v>
      </c>
      <c r="F409" s="60">
        <v>3704</v>
      </c>
      <c r="G409" s="60">
        <v>100</v>
      </c>
      <c r="H409" s="60">
        <v>2.2000000000000002</v>
      </c>
      <c r="I409" s="60" t="s">
        <v>313</v>
      </c>
    </row>
    <row r="410" spans="1:308" ht="25.05" customHeight="1">
      <c r="A410" s="332">
        <v>2883296</v>
      </c>
      <c r="B410" s="513" t="s">
        <v>2156</v>
      </c>
      <c r="C410" s="59" t="s">
        <v>1858</v>
      </c>
      <c r="D410" s="60" t="s">
        <v>78</v>
      </c>
      <c r="E410" s="60" t="s">
        <v>400</v>
      </c>
      <c r="F410" s="60">
        <v>3678</v>
      </c>
      <c r="G410" s="60">
        <v>100</v>
      </c>
      <c r="H410" s="60">
        <v>2.2000000000000002</v>
      </c>
      <c r="I410" s="60" t="s">
        <v>313</v>
      </c>
    </row>
    <row r="411" spans="1:308" ht="25.05" customHeight="1">
      <c r="A411" s="332">
        <v>2789998</v>
      </c>
      <c r="B411" s="513" t="s">
        <v>2156</v>
      </c>
      <c r="C411" s="59" t="s">
        <v>1859</v>
      </c>
      <c r="D411" s="60" t="s">
        <v>78</v>
      </c>
      <c r="E411" s="60" t="s">
        <v>400</v>
      </c>
      <c r="F411" s="60">
        <v>3749</v>
      </c>
      <c r="G411" s="60">
        <v>100</v>
      </c>
      <c r="H411" s="60">
        <v>2.2000000000000002</v>
      </c>
      <c r="I411" s="60" t="s">
        <v>313</v>
      </c>
    </row>
    <row r="412" spans="1:308" ht="25.05" customHeight="1">
      <c r="A412" s="332">
        <v>2789394</v>
      </c>
      <c r="B412" s="513" t="s">
        <v>2156</v>
      </c>
      <c r="C412" s="59" t="s">
        <v>1860</v>
      </c>
      <c r="D412" s="60" t="s">
        <v>78</v>
      </c>
      <c r="E412" s="60" t="s">
        <v>400</v>
      </c>
      <c r="F412" s="60">
        <v>3679</v>
      </c>
      <c r="G412" s="60">
        <v>100</v>
      </c>
      <c r="H412" s="60">
        <v>2.2000000000000002</v>
      </c>
      <c r="I412" s="60" t="s">
        <v>313</v>
      </c>
    </row>
    <row r="413" spans="1:308" ht="25.05" customHeight="1">
      <c r="A413" s="332">
        <v>2789972</v>
      </c>
      <c r="B413" s="513" t="s">
        <v>2156</v>
      </c>
      <c r="C413" s="59" t="s">
        <v>1861</v>
      </c>
      <c r="D413" s="60" t="s">
        <v>78</v>
      </c>
      <c r="E413" s="60" t="s">
        <v>400</v>
      </c>
      <c r="F413" s="60">
        <v>3702</v>
      </c>
      <c r="G413" s="60">
        <v>100</v>
      </c>
      <c r="H413" s="60">
        <v>2.2000000000000002</v>
      </c>
      <c r="I413" s="60" t="s">
        <v>313</v>
      </c>
    </row>
    <row r="414" spans="1:308" ht="25.05" customHeight="1">
      <c r="A414" s="332">
        <v>2789949</v>
      </c>
      <c r="B414" s="513" t="s">
        <v>2156</v>
      </c>
      <c r="C414" s="59" t="s">
        <v>1862</v>
      </c>
      <c r="D414" s="60" t="s">
        <v>78</v>
      </c>
      <c r="E414" s="60" t="s">
        <v>400</v>
      </c>
      <c r="F414" s="60">
        <v>3703</v>
      </c>
      <c r="G414" s="60">
        <v>100</v>
      </c>
      <c r="H414" s="60">
        <v>2.2000000000000002</v>
      </c>
      <c r="I414" s="60" t="s">
        <v>313</v>
      </c>
    </row>
    <row r="415" spans="1:308" ht="30" customHeight="1">
      <c r="A415" s="301"/>
      <c r="B415" s="514"/>
      <c r="C415" s="106" t="s">
        <v>1863</v>
      </c>
      <c r="D415" s="66"/>
      <c r="E415" s="66"/>
      <c r="F415" s="66"/>
      <c r="G415" s="66"/>
      <c r="H415" s="66"/>
      <c r="I415" s="66"/>
    </row>
    <row r="416" spans="1:308" ht="25.05" customHeight="1">
      <c r="A416" s="332">
        <v>4600508</v>
      </c>
      <c r="B416" s="513">
        <v>401</v>
      </c>
      <c r="C416" s="59" t="s">
        <v>1864</v>
      </c>
      <c r="D416" s="60" t="s">
        <v>80</v>
      </c>
      <c r="E416" s="60" t="s">
        <v>1865</v>
      </c>
      <c r="F416" s="60">
        <v>4931</v>
      </c>
      <c r="G416" s="60">
        <v>180</v>
      </c>
      <c r="H416" s="60">
        <v>1.33</v>
      </c>
      <c r="I416" s="60" t="s">
        <v>313</v>
      </c>
    </row>
    <row r="417" spans="1:9" ht="25.05" customHeight="1">
      <c r="A417" s="332">
        <v>4600482</v>
      </c>
      <c r="B417" s="513">
        <v>311</v>
      </c>
      <c r="C417" s="59" t="s">
        <v>1866</v>
      </c>
      <c r="D417" s="60" t="s">
        <v>80</v>
      </c>
      <c r="E417" s="60" t="s">
        <v>1865</v>
      </c>
      <c r="F417" s="60">
        <v>4935</v>
      </c>
      <c r="G417" s="60">
        <v>180</v>
      </c>
      <c r="H417" s="60">
        <v>1.33</v>
      </c>
      <c r="I417" s="60" t="s">
        <v>313</v>
      </c>
    </row>
    <row r="418" spans="1:9" ht="25.05" customHeight="1">
      <c r="A418" s="332">
        <v>1662923</v>
      </c>
      <c r="B418" s="513">
        <v>263</v>
      </c>
      <c r="C418" s="59" t="s">
        <v>1867</v>
      </c>
      <c r="D418" s="60" t="s">
        <v>80</v>
      </c>
      <c r="E418" s="60" t="s">
        <v>1865</v>
      </c>
      <c r="F418" s="60">
        <v>4934</v>
      </c>
      <c r="G418" s="60">
        <v>180</v>
      </c>
      <c r="H418" s="60">
        <v>1.33</v>
      </c>
      <c r="I418" s="60" t="s">
        <v>313</v>
      </c>
    </row>
    <row r="419" spans="1:9" ht="25.05" customHeight="1">
      <c r="A419" s="332">
        <v>8844045</v>
      </c>
      <c r="B419" s="513">
        <v>417</v>
      </c>
      <c r="C419" s="59" t="s">
        <v>1868</v>
      </c>
      <c r="D419" s="60" t="s">
        <v>80</v>
      </c>
      <c r="E419" s="60" t="s">
        <v>1865</v>
      </c>
      <c r="F419" s="60">
        <v>14921</v>
      </c>
      <c r="G419" s="60">
        <v>192</v>
      </c>
      <c r="H419" s="60">
        <v>1.85</v>
      </c>
      <c r="I419" s="60" t="s">
        <v>313</v>
      </c>
    </row>
    <row r="420" spans="1:9" ht="25.05" customHeight="1">
      <c r="A420" s="332">
        <v>8844052</v>
      </c>
      <c r="B420" s="513">
        <v>347</v>
      </c>
      <c r="C420" s="59" t="s">
        <v>1869</v>
      </c>
      <c r="D420" s="60" t="s">
        <v>80</v>
      </c>
      <c r="E420" s="60" t="s">
        <v>1865</v>
      </c>
      <c r="F420" s="60">
        <v>14922</v>
      </c>
      <c r="G420" s="60">
        <v>192</v>
      </c>
      <c r="H420" s="60">
        <v>1.85</v>
      </c>
      <c r="I420" s="60" t="s">
        <v>313</v>
      </c>
    </row>
    <row r="421" spans="1:9" ht="25.05" customHeight="1">
      <c r="A421" s="332">
        <v>8844284</v>
      </c>
      <c r="B421" s="513">
        <v>670</v>
      </c>
      <c r="C421" s="59" t="s">
        <v>1870</v>
      </c>
      <c r="D421" s="60" t="s">
        <v>80</v>
      </c>
      <c r="E421" s="60" t="s">
        <v>1865</v>
      </c>
      <c r="F421" s="60">
        <v>14925</v>
      </c>
      <c r="G421" s="60">
        <v>192</v>
      </c>
      <c r="H421" s="60">
        <v>1.85</v>
      </c>
      <c r="I421" s="60" t="s">
        <v>313</v>
      </c>
    </row>
    <row r="422" spans="1:9" ht="25.05" customHeight="1">
      <c r="A422" s="332">
        <v>8844276</v>
      </c>
      <c r="B422" s="513">
        <v>377</v>
      </c>
      <c r="C422" s="59" t="s">
        <v>1871</v>
      </c>
      <c r="D422" s="60" t="s">
        <v>80</v>
      </c>
      <c r="E422" s="60" t="s">
        <v>1865</v>
      </c>
      <c r="F422" s="60">
        <v>14924</v>
      </c>
      <c r="G422" s="60">
        <v>192</v>
      </c>
      <c r="H422" s="60">
        <v>1.85</v>
      </c>
      <c r="I422" s="60" t="s">
        <v>313</v>
      </c>
    </row>
    <row r="423" spans="1:9" customFormat="1" ht="40.049999999999997" customHeight="1"/>
    <row r="424" spans="1:9" customFormat="1" ht="40.049999999999997" customHeight="1"/>
    <row r="425" spans="1:9" customFormat="1" ht="40.049999999999997" customHeight="1"/>
    <row r="426" spans="1:9" customFormat="1" ht="40.049999999999997" customHeight="1"/>
    <row r="427" spans="1:9" customFormat="1" ht="40.049999999999997" customHeight="1"/>
    <row r="428" spans="1:9" customFormat="1" ht="40.049999999999997" customHeight="1"/>
    <row r="429" spans="1:9" customFormat="1" ht="40.049999999999997" customHeight="1"/>
    <row r="430" spans="1:9" customFormat="1" ht="40.049999999999997" customHeight="1"/>
    <row r="431" spans="1:9" customFormat="1" ht="40.049999999999997" customHeight="1"/>
    <row r="432" spans="1:9" customFormat="1" ht="40.049999999999997" customHeight="1"/>
    <row r="433" customFormat="1" ht="40.049999999999997" customHeight="1"/>
    <row r="434" customFormat="1" ht="40.049999999999997" customHeight="1"/>
    <row r="435" customFormat="1" ht="40.049999999999997" customHeight="1"/>
    <row r="436" customFormat="1" ht="40.049999999999997" customHeight="1"/>
    <row r="437" customFormat="1" ht="40.049999999999997" customHeight="1"/>
    <row r="438" customFormat="1" ht="40.049999999999997" customHeight="1"/>
    <row r="439" customFormat="1" ht="40.049999999999997" customHeight="1"/>
    <row r="440" customFormat="1" ht="40.049999999999997" customHeight="1"/>
    <row r="441" customFormat="1" ht="40.049999999999997" customHeight="1"/>
    <row r="442" customFormat="1" ht="40.049999999999997" customHeight="1"/>
    <row r="443" customFormat="1" ht="40.049999999999997" customHeight="1"/>
    <row r="444" customFormat="1" ht="40.049999999999997" customHeight="1"/>
    <row r="445" customFormat="1" ht="40.049999999999997" customHeight="1"/>
    <row r="446" customFormat="1" ht="40.049999999999997" customHeight="1"/>
    <row r="447" customFormat="1" ht="40.049999999999997" customHeight="1"/>
    <row r="448" customFormat="1" ht="40.049999999999997" customHeight="1"/>
    <row r="449" customFormat="1" ht="40.049999999999997" customHeight="1"/>
    <row r="450" customFormat="1" ht="40.049999999999997" customHeight="1"/>
    <row r="451" customFormat="1" ht="40.049999999999997" customHeight="1"/>
    <row r="452" customFormat="1" ht="40.049999999999997" customHeight="1"/>
    <row r="453" customFormat="1" ht="40.049999999999997" customHeight="1"/>
    <row r="454" customFormat="1" ht="40.049999999999997" customHeight="1"/>
    <row r="455" customFormat="1" ht="40.049999999999997" customHeight="1"/>
    <row r="456" customFormat="1" ht="40.049999999999997" customHeight="1"/>
    <row r="457" customFormat="1" ht="40.049999999999997" customHeight="1"/>
    <row r="458" customFormat="1" ht="40.049999999999997" customHeight="1"/>
    <row r="459" customFormat="1" ht="40.049999999999997" customHeight="1"/>
    <row r="460" customFormat="1" ht="40.049999999999997" customHeight="1"/>
    <row r="461" customFormat="1" ht="40.049999999999997" customHeight="1"/>
    <row r="462" customFormat="1" ht="40.049999999999997" customHeight="1"/>
    <row r="463" customFormat="1" ht="40.049999999999997" customHeight="1"/>
    <row r="464" customFormat="1" ht="40.049999999999997" customHeight="1"/>
    <row r="465" customFormat="1" ht="40.049999999999997" customHeight="1"/>
    <row r="466" customFormat="1" ht="40.049999999999997" customHeight="1"/>
    <row r="467" customFormat="1" ht="40.049999999999997" customHeight="1"/>
    <row r="468" customFormat="1" ht="40.049999999999997" customHeight="1"/>
    <row r="469" customFormat="1" ht="40.049999999999997" customHeight="1"/>
    <row r="470" customFormat="1" ht="40.049999999999997" customHeight="1"/>
    <row r="471" customFormat="1" ht="40.049999999999997" customHeight="1"/>
    <row r="472" customFormat="1" ht="40.049999999999997" customHeight="1"/>
    <row r="473" customFormat="1" ht="40.049999999999997" customHeight="1"/>
    <row r="474" customFormat="1" ht="40.049999999999997" customHeight="1"/>
    <row r="475" customFormat="1" ht="40.049999999999997" customHeight="1"/>
    <row r="476" customFormat="1" ht="40.049999999999997" customHeight="1"/>
    <row r="477" customFormat="1" ht="40.049999999999997" customHeight="1"/>
    <row r="478" customFormat="1" ht="40.049999999999997" customHeight="1"/>
    <row r="479" customFormat="1" ht="40.049999999999997" customHeight="1"/>
    <row r="480" customFormat="1" ht="40.049999999999997" customHeight="1"/>
    <row r="481" spans="2:2" customFormat="1" ht="40.049999999999997" customHeight="1"/>
    <row r="482" spans="2:2" customFormat="1" ht="40.049999999999997" customHeight="1"/>
    <row r="483" spans="2:2" customFormat="1" ht="40.049999999999997" customHeight="1">
      <c r="B483" s="536"/>
    </row>
    <row r="484" spans="2:2" customFormat="1" ht="40.049999999999997" customHeight="1">
      <c r="B484" s="536"/>
    </row>
    <row r="485" spans="2:2" customFormat="1" ht="40.049999999999997" customHeight="1">
      <c r="B485" s="536"/>
    </row>
    <row r="486" spans="2:2" customFormat="1" ht="40.049999999999997" customHeight="1">
      <c r="B486" s="536"/>
    </row>
    <row r="487" spans="2:2" customFormat="1" ht="40.049999999999997" customHeight="1">
      <c r="B487" s="536"/>
    </row>
    <row r="488" spans="2:2" customFormat="1" ht="40.049999999999997" customHeight="1">
      <c r="B488" s="536"/>
    </row>
    <row r="489" spans="2:2" customFormat="1" ht="40.049999999999997" customHeight="1">
      <c r="B489" s="536"/>
    </row>
    <row r="490" spans="2:2" customFormat="1" ht="40.049999999999997" customHeight="1">
      <c r="B490" s="536"/>
    </row>
    <row r="491" spans="2:2" customFormat="1" ht="40.049999999999997" customHeight="1">
      <c r="B491" s="536"/>
    </row>
    <row r="492" spans="2:2" customFormat="1" ht="40.049999999999997" customHeight="1">
      <c r="B492" s="536"/>
    </row>
    <row r="493" spans="2:2" customFormat="1" ht="40.049999999999997" customHeight="1">
      <c r="B493" s="536"/>
    </row>
    <row r="494" spans="2:2" customFormat="1" ht="40.049999999999997" customHeight="1">
      <c r="B494" s="536"/>
    </row>
    <row r="495" spans="2:2" customFormat="1" ht="40.049999999999997" customHeight="1">
      <c r="B495" s="536"/>
    </row>
    <row r="496" spans="2:2" customFormat="1" ht="40.049999999999997" customHeight="1">
      <c r="B496" s="536"/>
    </row>
    <row r="497" spans="2:2" customFormat="1" ht="40.049999999999997" customHeight="1">
      <c r="B497" s="536"/>
    </row>
    <row r="498" spans="2:2" customFormat="1" ht="40.049999999999997" customHeight="1">
      <c r="B498" s="536"/>
    </row>
    <row r="499" spans="2:2" customFormat="1" ht="40.049999999999997" customHeight="1">
      <c r="B499" s="536"/>
    </row>
    <row r="500" spans="2:2" customFormat="1" ht="40.049999999999997" customHeight="1">
      <c r="B500" s="536"/>
    </row>
    <row r="501" spans="2:2" customFormat="1" ht="40.049999999999997" customHeight="1">
      <c r="B501" s="536"/>
    </row>
    <row r="502" spans="2:2" customFormat="1" ht="40.049999999999997" customHeight="1">
      <c r="B502" s="536"/>
    </row>
    <row r="503" spans="2:2" customFormat="1" ht="40.049999999999997" customHeight="1">
      <c r="B503" s="536"/>
    </row>
    <row r="504" spans="2:2" customFormat="1" ht="40.049999999999997" customHeight="1">
      <c r="B504" s="536"/>
    </row>
    <row r="505" spans="2:2" customFormat="1" ht="40.049999999999997" customHeight="1">
      <c r="B505" s="536"/>
    </row>
    <row r="506" spans="2:2" customFormat="1" ht="40.049999999999997" customHeight="1">
      <c r="B506" s="536"/>
    </row>
    <row r="507" spans="2:2" customFormat="1" ht="40.049999999999997" customHeight="1">
      <c r="B507" s="536"/>
    </row>
    <row r="508" spans="2:2" customFormat="1" ht="40.049999999999997" customHeight="1">
      <c r="B508" s="536"/>
    </row>
    <row r="509" spans="2:2" customFormat="1" ht="40.049999999999997" customHeight="1">
      <c r="B509" s="536"/>
    </row>
    <row r="510" spans="2:2" customFormat="1" ht="40.049999999999997" customHeight="1">
      <c r="B510" s="536"/>
    </row>
    <row r="511" spans="2:2" customFormat="1" ht="40.049999999999997" customHeight="1">
      <c r="B511" s="536"/>
    </row>
    <row r="512" spans="2:2" customFormat="1" ht="40.049999999999997" customHeight="1">
      <c r="B512" s="536"/>
    </row>
    <row r="513" spans="2:2" customFormat="1" ht="40.049999999999997" customHeight="1">
      <c r="B513" s="536"/>
    </row>
    <row r="514" spans="2:2" customFormat="1" ht="40.049999999999997" customHeight="1">
      <c r="B514" s="536"/>
    </row>
    <row r="515" spans="2:2" customFormat="1" ht="40.049999999999997" customHeight="1">
      <c r="B515" s="536"/>
    </row>
    <row r="516" spans="2:2" customFormat="1" ht="40.049999999999997" customHeight="1">
      <c r="B516" s="536"/>
    </row>
    <row r="517" spans="2:2" customFormat="1" ht="40.049999999999997" customHeight="1">
      <c r="B517" s="536"/>
    </row>
    <row r="518" spans="2:2" customFormat="1" ht="40.049999999999997" customHeight="1">
      <c r="B518" s="536"/>
    </row>
    <row r="519" spans="2:2" customFormat="1" ht="40.049999999999997" customHeight="1">
      <c r="B519" s="536"/>
    </row>
    <row r="520" spans="2:2" customFormat="1" ht="40.049999999999997" customHeight="1">
      <c r="B520" s="536"/>
    </row>
    <row r="521" spans="2:2" customFormat="1" ht="40.049999999999997" customHeight="1">
      <c r="B521" s="536"/>
    </row>
    <row r="522" spans="2:2" customFormat="1" ht="40.049999999999997" customHeight="1">
      <c r="B522" s="536"/>
    </row>
    <row r="523" spans="2:2" customFormat="1" ht="40.049999999999997" customHeight="1">
      <c r="B523" s="536"/>
    </row>
    <row r="524" spans="2:2" customFormat="1" ht="40.049999999999997" customHeight="1">
      <c r="B524" s="536"/>
    </row>
    <row r="525" spans="2:2" customFormat="1" ht="40.049999999999997" customHeight="1">
      <c r="B525" s="536"/>
    </row>
    <row r="526" spans="2:2" customFormat="1" ht="40.049999999999997" customHeight="1">
      <c r="B526" s="536"/>
    </row>
    <row r="527" spans="2:2" customFormat="1" ht="40.049999999999997" customHeight="1">
      <c r="B527" s="536"/>
    </row>
    <row r="528" spans="2:2" customFormat="1" ht="40.049999999999997" customHeight="1">
      <c r="B528" s="536"/>
    </row>
    <row r="529" spans="2:2" customFormat="1" ht="40.049999999999997" customHeight="1">
      <c r="B529" s="536"/>
    </row>
    <row r="530" spans="2:2" customFormat="1" ht="40.049999999999997" customHeight="1">
      <c r="B530" s="536"/>
    </row>
    <row r="531" spans="2:2" customFormat="1" ht="40.049999999999997" customHeight="1">
      <c r="B531" s="536"/>
    </row>
    <row r="532" spans="2:2" customFormat="1" ht="40.049999999999997" customHeight="1">
      <c r="B532" s="536"/>
    </row>
    <row r="533" spans="2:2" customFormat="1" ht="40.049999999999997" customHeight="1">
      <c r="B533" s="536"/>
    </row>
    <row r="534" spans="2:2" customFormat="1" ht="40.049999999999997" customHeight="1">
      <c r="B534" s="536"/>
    </row>
    <row r="535" spans="2:2" customFormat="1" ht="40.049999999999997" customHeight="1">
      <c r="B535" s="536"/>
    </row>
    <row r="536" spans="2:2" customFormat="1" ht="40.049999999999997" customHeight="1">
      <c r="B536" s="536"/>
    </row>
    <row r="537" spans="2:2" customFormat="1" ht="40.049999999999997" customHeight="1">
      <c r="B537" s="536"/>
    </row>
    <row r="538" spans="2:2" customFormat="1" ht="40.049999999999997" customHeight="1">
      <c r="B538" s="536"/>
    </row>
    <row r="539" spans="2:2" customFormat="1" ht="40.049999999999997" customHeight="1">
      <c r="B539" s="536"/>
    </row>
    <row r="540" spans="2:2" customFormat="1" ht="40.049999999999997" customHeight="1">
      <c r="B540" s="536"/>
    </row>
    <row r="541" spans="2:2" customFormat="1" ht="40.049999999999997" customHeight="1">
      <c r="B541" s="536"/>
    </row>
    <row r="542" spans="2:2" customFormat="1" ht="40.049999999999997" customHeight="1">
      <c r="B542" s="536"/>
    </row>
    <row r="543" spans="2:2" customFormat="1" ht="40.049999999999997" customHeight="1">
      <c r="B543" s="536"/>
    </row>
    <row r="544" spans="2:2" customFormat="1" ht="40.049999999999997" customHeight="1">
      <c r="B544" s="536"/>
    </row>
    <row r="545" spans="2:2" customFormat="1" ht="40.049999999999997" customHeight="1">
      <c r="B545" s="536"/>
    </row>
    <row r="546" spans="2:2" customFormat="1" ht="40.049999999999997" customHeight="1">
      <c r="B546" s="536"/>
    </row>
    <row r="547" spans="2:2" customFormat="1" ht="40.049999999999997" customHeight="1">
      <c r="B547" s="536"/>
    </row>
    <row r="548" spans="2:2" customFormat="1" ht="40.049999999999997" customHeight="1">
      <c r="B548" s="536"/>
    </row>
    <row r="549" spans="2:2" customFormat="1" ht="40.049999999999997" customHeight="1">
      <c r="B549" s="536"/>
    </row>
    <row r="550" spans="2:2" customFormat="1" ht="40.049999999999997" customHeight="1">
      <c r="B550" s="536"/>
    </row>
    <row r="551" spans="2:2" customFormat="1" ht="40.049999999999997" customHeight="1">
      <c r="B551" s="536"/>
    </row>
    <row r="552" spans="2:2" customFormat="1" ht="40.049999999999997" customHeight="1">
      <c r="B552" s="536"/>
    </row>
    <row r="553" spans="2:2" customFormat="1" ht="40.049999999999997" customHeight="1">
      <c r="B553" s="536"/>
    </row>
    <row r="554" spans="2:2" customFormat="1" ht="40.049999999999997" customHeight="1">
      <c r="B554" s="536"/>
    </row>
    <row r="555" spans="2:2" customFormat="1" ht="40.049999999999997" customHeight="1">
      <c r="B555" s="536"/>
    </row>
    <row r="556" spans="2:2" customFormat="1" ht="40.049999999999997" customHeight="1">
      <c r="B556" s="536"/>
    </row>
    <row r="557" spans="2:2" customFormat="1" ht="40.049999999999997" customHeight="1">
      <c r="B557" s="536"/>
    </row>
    <row r="558" spans="2:2" customFormat="1" ht="40.049999999999997" customHeight="1">
      <c r="B558" s="536"/>
    </row>
    <row r="559" spans="2:2" customFormat="1" ht="40.049999999999997" customHeight="1">
      <c r="B559" s="536"/>
    </row>
    <row r="560" spans="2:2" customFormat="1" ht="40.049999999999997" customHeight="1">
      <c r="B560" s="536"/>
    </row>
    <row r="561" spans="2:2" customFormat="1" ht="40.049999999999997" customHeight="1">
      <c r="B561" s="536"/>
    </row>
    <row r="562" spans="2:2" customFormat="1" ht="40.049999999999997" customHeight="1">
      <c r="B562" s="536"/>
    </row>
    <row r="563" spans="2:2" customFormat="1" ht="40.049999999999997" customHeight="1">
      <c r="B563" s="536"/>
    </row>
    <row r="564" spans="2:2" customFormat="1" ht="40.049999999999997" customHeight="1">
      <c r="B564" s="536"/>
    </row>
    <row r="565" spans="2:2" customFormat="1" ht="40.049999999999997" customHeight="1">
      <c r="B565" s="536"/>
    </row>
    <row r="566" spans="2:2" customFormat="1" ht="40.049999999999997" customHeight="1">
      <c r="B566" s="536"/>
    </row>
    <row r="567" spans="2:2" customFormat="1" ht="40.049999999999997" customHeight="1">
      <c r="B567" s="536"/>
    </row>
    <row r="568" spans="2:2" customFormat="1" ht="40.049999999999997" customHeight="1">
      <c r="B568" s="536"/>
    </row>
    <row r="569" spans="2:2" customFormat="1" ht="40.049999999999997" customHeight="1">
      <c r="B569" s="536"/>
    </row>
    <row r="570" spans="2:2" customFormat="1" ht="40.049999999999997" customHeight="1">
      <c r="B570" s="536"/>
    </row>
    <row r="571" spans="2:2" customFormat="1" ht="40.049999999999997" customHeight="1">
      <c r="B571" s="536"/>
    </row>
    <row r="572" spans="2:2" customFormat="1" ht="40.049999999999997" customHeight="1">
      <c r="B572" s="536"/>
    </row>
    <row r="573" spans="2:2" customFormat="1" ht="40.049999999999997" customHeight="1">
      <c r="B573" s="536"/>
    </row>
    <row r="574" spans="2:2" customFormat="1" ht="40.049999999999997" customHeight="1">
      <c r="B574" s="536"/>
    </row>
    <row r="575" spans="2:2" customFormat="1" ht="40.049999999999997" customHeight="1">
      <c r="B575" s="536"/>
    </row>
    <row r="576" spans="2:2" customFormat="1" ht="40.049999999999997" customHeight="1">
      <c r="B576" s="536"/>
    </row>
    <row r="577" spans="2:2" customFormat="1" ht="40.049999999999997" customHeight="1">
      <c r="B577" s="536"/>
    </row>
    <row r="578" spans="2:2" customFormat="1" ht="40.049999999999997" customHeight="1">
      <c r="B578" s="536"/>
    </row>
    <row r="579" spans="2:2" customFormat="1" ht="40.049999999999997" customHeight="1">
      <c r="B579" s="536"/>
    </row>
    <row r="580" spans="2:2" customFormat="1" ht="40.049999999999997" customHeight="1">
      <c r="B580" s="536"/>
    </row>
    <row r="581" spans="2:2" customFormat="1" ht="40.049999999999997" customHeight="1">
      <c r="B581" s="536"/>
    </row>
    <row r="582" spans="2:2" customFormat="1" ht="40.049999999999997" customHeight="1">
      <c r="B582" s="536"/>
    </row>
    <row r="583" spans="2:2" customFormat="1" ht="40.049999999999997" customHeight="1">
      <c r="B583" s="536"/>
    </row>
    <row r="584" spans="2:2" customFormat="1" ht="40.049999999999997" customHeight="1">
      <c r="B584" s="536"/>
    </row>
    <row r="585" spans="2:2" customFormat="1" ht="40.049999999999997" customHeight="1">
      <c r="B585" s="536"/>
    </row>
    <row r="586" spans="2:2" customFormat="1" ht="40.049999999999997" customHeight="1">
      <c r="B586" s="536"/>
    </row>
    <row r="587" spans="2:2" customFormat="1" ht="40.049999999999997" customHeight="1">
      <c r="B587" s="536"/>
    </row>
    <row r="588" spans="2:2" customFormat="1" ht="40.049999999999997" customHeight="1">
      <c r="B588" s="536"/>
    </row>
    <row r="589" spans="2:2" customFormat="1" ht="40.049999999999997" customHeight="1">
      <c r="B589" s="536"/>
    </row>
    <row r="590" spans="2:2" customFormat="1" ht="40.049999999999997" customHeight="1">
      <c r="B590" s="536"/>
    </row>
    <row r="591" spans="2:2" customFormat="1" ht="40.049999999999997" customHeight="1">
      <c r="B591" s="536"/>
    </row>
    <row r="592" spans="2:2" customFormat="1" ht="40.049999999999997" customHeight="1">
      <c r="B592" s="536"/>
    </row>
    <row r="593" spans="2:2" customFormat="1" ht="40.049999999999997" customHeight="1">
      <c r="B593" s="536"/>
    </row>
    <row r="594" spans="2:2" customFormat="1" ht="40.049999999999997" customHeight="1">
      <c r="B594" s="536"/>
    </row>
    <row r="595" spans="2:2" customFormat="1" ht="40.049999999999997" customHeight="1">
      <c r="B595" s="536"/>
    </row>
    <row r="596" spans="2:2" customFormat="1" ht="40.049999999999997" customHeight="1">
      <c r="B596" s="536"/>
    </row>
    <row r="597" spans="2:2" customFormat="1" ht="40.049999999999997" customHeight="1">
      <c r="B597" s="536"/>
    </row>
    <row r="598" spans="2:2" customFormat="1" ht="40.049999999999997" customHeight="1">
      <c r="B598" s="536"/>
    </row>
    <row r="599" spans="2:2" customFormat="1" ht="40.049999999999997" customHeight="1">
      <c r="B599" s="536"/>
    </row>
    <row r="600" spans="2:2" customFormat="1" ht="40.049999999999997" customHeight="1">
      <c r="B600" s="536"/>
    </row>
    <row r="601" spans="2:2" customFormat="1" ht="40.049999999999997" customHeight="1">
      <c r="B601" s="536"/>
    </row>
    <row r="602" spans="2:2" customFormat="1" ht="40.049999999999997" customHeight="1">
      <c r="B602" s="536"/>
    </row>
    <row r="603" spans="2:2" customFormat="1" ht="40.049999999999997" customHeight="1">
      <c r="B603" s="536"/>
    </row>
    <row r="604" spans="2:2" customFormat="1" ht="40.049999999999997" customHeight="1">
      <c r="B604" s="536"/>
    </row>
    <row r="605" spans="2:2" customFormat="1" ht="40.049999999999997" customHeight="1">
      <c r="B605" s="536"/>
    </row>
    <row r="606" spans="2:2" customFormat="1" ht="40.049999999999997" customHeight="1">
      <c r="B606" s="536"/>
    </row>
    <row r="607" spans="2:2" customFormat="1" ht="40.049999999999997" customHeight="1">
      <c r="B607" s="536"/>
    </row>
    <row r="608" spans="2:2" customFormat="1" ht="40.049999999999997" customHeight="1">
      <c r="B608" s="536"/>
    </row>
    <row r="609" spans="2:2" customFormat="1" ht="40.049999999999997" customHeight="1">
      <c r="B609" s="536"/>
    </row>
    <row r="610" spans="2:2" customFormat="1" ht="40.049999999999997" customHeight="1">
      <c r="B610" s="536"/>
    </row>
    <row r="611" spans="2:2" customFormat="1" ht="40.049999999999997" customHeight="1">
      <c r="B611" s="536"/>
    </row>
    <row r="612" spans="2:2" customFormat="1" ht="40.049999999999997" customHeight="1">
      <c r="B612" s="536"/>
    </row>
    <row r="613" spans="2:2" customFormat="1" ht="40.049999999999997" customHeight="1">
      <c r="B613" s="536"/>
    </row>
    <row r="614" spans="2:2" customFormat="1" ht="40.049999999999997" customHeight="1">
      <c r="B614" s="536"/>
    </row>
    <row r="615" spans="2:2" customFormat="1" ht="40.049999999999997" customHeight="1">
      <c r="B615" s="536"/>
    </row>
    <row r="616" spans="2:2" customFormat="1" ht="40.049999999999997" customHeight="1">
      <c r="B616" s="536"/>
    </row>
    <row r="617" spans="2:2" customFormat="1" ht="40.049999999999997" customHeight="1">
      <c r="B617" s="536"/>
    </row>
    <row r="618" spans="2:2" customFormat="1" ht="40.049999999999997" customHeight="1">
      <c r="B618" s="536"/>
    </row>
    <row r="619" spans="2:2" customFormat="1" ht="40.049999999999997" customHeight="1">
      <c r="B619" s="536"/>
    </row>
    <row r="620" spans="2:2" customFormat="1" ht="40.049999999999997" customHeight="1">
      <c r="B620" s="536"/>
    </row>
    <row r="621" spans="2:2" customFormat="1" ht="40.049999999999997" customHeight="1">
      <c r="B621" s="536"/>
    </row>
    <row r="622" spans="2:2" customFormat="1" ht="40.049999999999997" customHeight="1">
      <c r="B622" s="536"/>
    </row>
    <row r="623" spans="2:2" customFormat="1" ht="40.049999999999997" customHeight="1">
      <c r="B623" s="536"/>
    </row>
    <row r="624" spans="2:2" customFormat="1" ht="40.049999999999997" customHeight="1">
      <c r="B624" s="536"/>
    </row>
    <row r="625" spans="2:2" customFormat="1" ht="40.049999999999997" customHeight="1">
      <c r="B625" s="536"/>
    </row>
    <row r="626" spans="2:2" customFormat="1" ht="40.049999999999997" customHeight="1">
      <c r="B626" s="536"/>
    </row>
    <row r="627" spans="2:2" customFormat="1" ht="40.049999999999997" customHeight="1">
      <c r="B627" s="536"/>
    </row>
    <row r="628" spans="2:2" customFormat="1" ht="40.049999999999997" customHeight="1">
      <c r="B628" s="536"/>
    </row>
    <row r="629" spans="2:2" customFormat="1" ht="40.049999999999997" customHeight="1">
      <c r="B629" s="536"/>
    </row>
    <row r="630" spans="2:2" customFormat="1" ht="40.049999999999997" customHeight="1">
      <c r="B630" s="536"/>
    </row>
    <row r="631" spans="2:2" customFormat="1" ht="40.049999999999997" customHeight="1">
      <c r="B631" s="536"/>
    </row>
    <row r="632" spans="2:2" customFormat="1" ht="40.049999999999997" customHeight="1">
      <c r="B632" s="536"/>
    </row>
    <row r="633" spans="2:2" customFormat="1" ht="40.049999999999997" customHeight="1">
      <c r="B633" s="536"/>
    </row>
    <row r="634" spans="2:2" customFormat="1" ht="40.049999999999997" customHeight="1">
      <c r="B634" s="536"/>
    </row>
    <row r="635" spans="2:2" customFormat="1" ht="40.049999999999997" customHeight="1">
      <c r="B635" s="536"/>
    </row>
    <row r="636" spans="2:2" customFormat="1" ht="40.049999999999997" customHeight="1">
      <c r="B636" s="536"/>
    </row>
    <row r="637" spans="2:2" customFormat="1" ht="40.049999999999997" customHeight="1">
      <c r="B637" s="536"/>
    </row>
    <row r="638" spans="2:2" customFormat="1" ht="40.049999999999997" customHeight="1">
      <c r="B638" s="536"/>
    </row>
    <row r="639" spans="2:2" customFormat="1" ht="40.049999999999997" customHeight="1">
      <c r="B639" s="536"/>
    </row>
    <row r="640" spans="2:2" customFormat="1" ht="40.049999999999997" customHeight="1">
      <c r="B640" s="536"/>
    </row>
    <row r="641" spans="2:2" customFormat="1" ht="40.049999999999997" customHeight="1">
      <c r="B641" s="536"/>
    </row>
    <row r="642" spans="2:2" customFormat="1" ht="40.049999999999997" customHeight="1">
      <c r="B642" s="536"/>
    </row>
    <row r="643" spans="2:2" customFormat="1" ht="40.049999999999997" customHeight="1">
      <c r="B643" s="536"/>
    </row>
    <row r="644" spans="2:2" customFormat="1" ht="40.049999999999997" customHeight="1">
      <c r="B644" s="536"/>
    </row>
    <row r="645" spans="2:2" customFormat="1" ht="40.049999999999997" customHeight="1">
      <c r="B645" s="536"/>
    </row>
    <row r="646" spans="2:2" customFormat="1" ht="40.049999999999997" customHeight="1">
      <c r="B646" s="536"/>
    </row>
    <row r="647" spans="2:2" customFormat="1" ht="40.049999999999997" customHeight="1">
      <c r="B647" s="536"/>
    </row>
    <row r="648" spans="2:2" customFormat="1" ht="40.049999999999997" customHeight="1">
      <c r="B648" s="536"/>
    </row>
    <row r="649" spans="2:2" customFormat="1" ht="40.049999999999997" customHeight="1">
      <c r="B649" s="536"/>
    </row>
    <row r="650" spans="2:2" customFormat="1" ht="40.049999999999997" customHeight="1">
      <c r="B650" s="536"/>
    </row>
    <row r="651" spans="2:2" customFormat="1" ht="40.049999999999997" customHeight="1">
      <c r="B651" s="536"/>
    </row>
    <row r="652" spans="2:2" customFormat="1" ht="40.049999999999997" customHeight="1">
      <c r="B652" s="536"/>
    </row>
    <row r="653" spans="2:2" customFormat="1" ht="40.049999999999997" customHeight="1">
      <c r="B653" s="536"/>
    </row>
    <row r="654" spans="2:2" customFormat="1" ht="40.049999999999997" customHeight="1">
      <c r="B654" s="536"/>
    </row>
    <row r="655" spans="2:2" customFormat="1" ht="40.049999999999997" customHeight="1">
      <c r="B655" s="536"/>
    </row>
    <row r="656" spans="2:2" customFormat="1" ht="40.049999999999997" customHeight="1">
      <c r="B656" s="536"/>
    </row>
    <row r="657" spans="2:2" customFormat="1" ht="40.049999999999997" customHeight="1">
      <c r="B657" s="536"/>
    </row>
    <row r="658" spans="2:2" customFormat="1" ht="40.049999999999997" customHeight="1">
      <c r="B658" s="536"/>
    </row>
    <row r="659" spans="2:2" customFormat="1" ht="40.049999999999997" customHeight="1">
      <c r="B659" s="536"/>
    </row>
    <row r="660" spans="2:2" customFormat="1" ht="40.049999999999997" customHeight="1">
      <c r="B660" s="536"/>
    </row>
    <row r="661" spans="2:2" customFormat="1" ht="40.049999999999997" customHeight="1">
      <c r="B661" s="536"/>
    </row>
    <row r="662" spans="2:2" customFormat="1" ht="40.049999999999997" customHeight="1">
      <c r="B662" s="536"/>
    </row>
    <row r="663" spans="2:2" customFormat="1" ht="40.049999999999997" customHeight="1">
      <c r="B663" s="536"/>
    </row>
    <row r="664" spans="2:2" customFormat="1" ht="40.049999999999997" customHeight="1">
      <c r="B664" s="536"/>
    </row>
    <row r="665" spans="2:2" customFormat="1" ht="40.049999999999997" customHeight="1">
      <c r="B665" s="536"/>
    </row>
    <row r="666" spans="2:2" customFormat="1" ht="40.049999999999997" customHeight="1">
      <c r="B666" s="536"/>
    </row>
    <row r="667" spans="2:2" customFormat="1" ht="40.049999999999997" customHeight="1">
      <c r="B667" s="536"/>
    </row>
    <row r="668" spans="2:2" customFormat="1" ht="40.049999999999997" customHeight="1">
      <c r="B668" s="536"/>
    </row>
    <row r="669" spans="2:2" customFormat="1" ht="40.049999999999997" customHeight="1">
      <c r="B669" s="536"/>
    </row>
    <row r="670" spans="2:2" customFormat="1" ht="40.049999999999997" customHeight="1">
      <c r="B670" s="536"/>
    </row>
    <row r="671" spans="2:2" customFormat="1" ht="40.049999999999997" customHeight="1">
      <c r="B671" s="536"/>
    </row>
    <row r="672" spans="2:2" customFormat="1" ht="40.049999999999997" customHeight="1">
      <c r="B672" s="536"/>
    </row>
    <row r="673" spans="2:2" customFormat="1" ht="40.049999999999997" customHeight="1">
      <c r="B673" s="536"/>
    </row>
    <row r="674" spans="2:2" customFormat="1" ht="40.049999999999997" customHeight="1">
      <c r="B674" s="536"/>
    </row>
    <row r="675" spans="2:2" customFormat="1" ht="40.049999999999997" customHeight="1">
      <c r="B675" s="536"/>
    </row>
    <row r="676" spans="2:2" customFormat="1" ht="40.049999999999997" customHeight="1">
      <c r="B676" s="536"/>
    </row>
    <row r="677" spans="2:2" customFormat="1" ht="40.049999999999997" customHeight="1">
      <c r="B677" s="536"/>
    </row>
    <row r="678" spans="2:2" customFormat="1" ht="40.049999999999997" customHeight="1">
      <c r="B678" s="536"/>
    </row>
    <row r="679" spans="2:2" customFormat="1" ht="40.049999999999997" customHeight="1">
      <c r="B679" s="536"/>
    </row>
    <row r="680" spans="2:2" customFormat="1" ht="40.049999999999997" customHeight="1">
      <c r="B680" s="536"/>
    </row>
    <row r="681" spans="2:2" customFormat="1" ht="40.049999999999997" customHeight="1">
      <c r="B681" s="536"/>
    </row>
    <row r="682" spans="2:2" customFormat="1" ht="40.049999999999997" customHeight="1">
      <c r="B682" s="536"/>
    </row>
    <row r="683" spans="2:2" customFormat="1" ht="40.049999999999997" customHeight="1">
      <c r="B683" s="536"/>
    </row>
    <row r="684" spans="2:2" customFormat="1" ht="40.049999999999997" customHeight="1">
      <c r="B684" s="536"/>
    </row>
    <row r="685" spans="2:2" customFormat="1" ht="40.049999999999997" customHeight="1">
      <c r="B685" s="536"/>
    </row>
    <row r="686" spans="2:2" customFormat="1" ht="40.049999999999997" customHeight="1">
      <c r="B686" s="536"/>
    </row>
    <row r="687" spans="2:2" customFormat="1" ht="40.049999999999997" customHeight="1">
      <c r="B687" s="536"/>
    </row>
    <row r="688" spans="2:2" customFormat="1" ht="40.049999999999997" customHeight="1">
      <c r="B688" s="536"/>
    </row>
    <row r="689" spans="2:2" customFormat="1" ht="40.049999999999997" customHeight="1">
      <c r="B689" s="536"/>
    </row>
    <row r="690" spans="2:2" customFormat="1" ht="40.049999999999997" customHeight="1">
      <c r="B690" s="536"/>
    </row>
    <row r="691" spans="2:2" customFormat="1" ht="40.049999999999997" customHeight="1">
      <c r="B691" s="536"/>
    </row>
    <row r="692" spans="2:2" customFormat="1" ht="40.049999999999997" customHeight="1">
      <c r="B692" s="536"/>
    </row>
    <row r="693" spans="2:2" customFormat="1" ht="40.049999999999997" customHeight="1">
      <c r="B693" s="536"/>
    </row>
    <row r="694" spans="2:2" customFormat="1" ht="40.049999999999997" customHeight="1">
      <c r="B694" s="536"/>
    </row>
    <row r="695" spans="2:2" customFormat="1" ht="40.049999999999997" customHeight="1">
      <c r="B695" s="536"/>
    </row>
    <row r="696" spans="2:2" customFormat="1" ht="40.049999999999997" customHeight="1">
      <c r="B696" s="536"/>
    </row>
    <row r="697" spans="2:2" customFormat="1" ht="40.049999999999997" customHeight="1">
      <c r="B697" s="536"/>
    </row>
    <row r="698" spans="2:2" customFormat="1" ht="40.049999999999997" customHeight="1">
      <c r="B698" s="536"/>
    </row>
    <row r="699" spans="2:2" customFormat="1" ht="40.049999999999997" customHeight="1">
      <c r="B699" s="536"/>
    </row>
    <row r="700" spans="2:2" customFormat="1" ht="40.049999999999997" customHeight="1">
      <c r="B700" s="536"/>
    </row>
    <row r="701" spans="2:2" customFormat="1" ht="40.049999999999997" customHeight="1">
      <c r="B701" s="536"/>
    </row>
    <row r="702" spans="2:2" customFormat="1" ht="40.049999999999997" customHeight="1">
      <c r="B702" s="536"/>
    </row>
    <row r="703" spans="2:2" customFormat="1" ht="40.049999999999997" customHeight="1">
      <c r="B703" s="536"/>
    </row>
    <row r="704" spans="2:2" customFormat="1" ht="40.049999999999997" customHeight="1">
      <c r="B704" s="536"/>
    </row>
    <row r="705" spans="2:2" customFormat="1" ht="40.049999999999997" customHeight="1">
      <c r="B705" s="536"/>
    </row>
    <row r="706" spans="2:2" customFormat="1" ht="40.049999999999997" customHeight="1">
      <c r="B706" s="536"/>
    </row>
    <row r="707" spans="2:2" customFormat="1" ht="40.049999999999997" customHeight="1">
      <c r="B707" s="536"/>
    </row>
    <row r="708" spans="2:2" customFormat="1" ht="40.049999999999997" customHeight="1">
      <c r="B708" s="536"/>
    </row>
    <row r="709" spans="2:2" customFormat="1" ht="40.049999999999997" customHeight="1">
      <c r="B709" s="536"/>
    </row>
  </sheetData>
  <mergeCells count="7">
    <mergeCell ref="D164:I164"/>
    <mergeCell ref="D167:I167"/>
    <mergeCell ref="D129:I129"/>
    <mergeCell ref="D144:I144"/>
    <mergeCell ref="D153:I153"/>
    <mergeCell ref="D148:I148"/>
    <mergeCell ref="D158:I158"/>
  </mergeCells>
  <phoneticPr fontId="15" type="noConversion"/>
  <pageMargins left="0.2" right="0" top="0.5" bottom="0.5" header="0.3" footer="0.3"/>
  <pageSetup paperSize="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28D99-9C5B-4A38-8F3E-5311A8B09BBF}">
  <sheetPr>
    <tabColor theme="9" tint="-0.249977111117893"/>
  </sheetPr>
  <dimension ref="A1:BB138"/>
  <sheetViews>
    <sheetView zoomScaleNormal="100" workbookViewId="0">
      <selection activeCell="B1" sqref="B1"/>
    </sheetView>
  </sheetViews>
  <sheetFormatPr defaultRowHeight="15.6"/>
  <cols>
    <col min="1" max="1" width="9.77734375" style="963" customWidth="1"/>
    <col min="2" max="2" width="9.109375" style="501" customWidth="1"/>
    <col min="3" max="3" width="32.6640625" style="972" customWidth="1"/>
    <col min="4" max="5" width="9.77734375" style="475" customWidth="1"/>
    <col min="6" max="6" width="10" style="248" bestFit="1" customWidth="1"/>
    <col min="7" max="7" width="9" style="495" bestFit="1" customWidth="1"/>
    <col min="8" max="8" width="9" style="488" bestFit="1" customWidth="1"/>
    <col min="9" max="9" width="5.33203125" style="481" customWidth="1"/>
    <col min="10" max="16384" width="8.88671875" style="481"/>
  </cols>
  <sheetData>
    <row r="1" spans="1:54" s="489" customFormat="1" ht="41.4">
      <c r="A1" s="955" t="s">
        <v>0</v>
      </c>
      <c r="B1" s="975" t="s">
        <v>2414</v>
      </c>
      <c r="C1" s="964" t="s">
        <v>2233</v>
      </c>
      <c r="D1" s="486" t="s">
        <v>1</v>
      </c>
      <c r="E1" s="486" t="s">
        <v>2</v>
      </c>
      <c r="F1" s="487" t="s">
        <v>3</v>
      </c>
      <c r="G1" s="487" t="s">
        <v>4</v>
      </c>
      <c r="H1" s="487" t="s">
        <v>5</v>
      </c>
      <c r="I1" s="486" t="s">
        <v>6</v>
      </c>
      <c r="J1" s="481"/>
      <c r="K1" s="481"/>
      <c r="L1" s="481"/>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1"/>
      <c r="AV1" s="481"/>
      <c r="AW1" s="481"/>
      <c r="AX1" s="481"/>
      <c r="AY1" s="481"/>
      <c r="AZ1" s="481"/>
      <c r="BA1" s="481"/>
      <c r="BB1" s="481"/>
    </row>
    <row r="2" spans="1:54" s="476" customFormat="1">
      <c r="A2" s="956"/>
      <c r="B2" s="496"/>
      <c r="C2" s="965" t="s">
        <v>1872</v>
      </c>
      <c r="D2" s="490"/>
      <c r="E2" s="490"/>
      <c r="F2" s="546"/>
      <c r="G2" s="491"/>
      <c r="H2" s="492"/>
      <c r="I2" s="493"/>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row>
    <row r="3" spans="1:54" ht="25.2">
      <c r="A3" s="957">
        <v>9611765</v>
      </c>
      <c r="B3" s="497">
        <f>15016+310</f>
        <v>15326</v>
      </c>
      <c r="C3" s="966" t="s">
        <v>2178</v>
      </c>
      <c r="D3" s="477" t="s">
        <v>1873</v>
      </c>
      <c r="E3" s="477"/>
      <c r="F3" s="176" t="s">
        <v>1874</v>
      </c>
      <c r="G3" s="478">
        <v>500</v>
      </c>
      <c r="H3" s="479" t="s">
        <v>1875</v>
      </c>
      <c r="I3" s="480" t="s">
        <v>120</v>
      </c>
    </row>
    <row r="4" spans="1:54" ht="25.2">
      <c r="A4" s="957">
        <v>2706638</v>
      </c>
      <c r="B4" s="497">
        <v>2185</v>
      </c>
      <c r="C4" s="966" t="s">
        <v>1876</v>
      </c>
      <c r="D4" s="477"/>
      <c r="E4" s="477"/>
      <c r="F4" s="176" t="s">
        <v>1877</v>
      </c>
      <c r="G4" s="478">
        <v>500</v>
      </c>
      <c r="H4" s="479" t="s">
        <v>1878</v>
      </c>
      <c r="I4" s="480" t="s">
        <v>120</v>
      </c>
    </row>
    <row r="5" spans="1:54" ht="25.2">
      <c r="A5" s="957">
        <v>1929496</v>
      </c>
      <c r="B5" s="497">
        <v>885</v>
      </c>
      <c r="C5" s="966" t="s">
        <v>1879</v>
      </c>
      <c r="D5" s="477" t="s">
        <v>1880</v>
      </c>
      <c r="E5" s="477"/>
      <c r="F5" s="176" t="s">
        <v>1881</v>
      </c>
      <c r="G5" s="478" t="s">
        <v>1882</v>
      </c>
      <c r="H5" s="479" t="s">
        <v>1878</v>
      </c>
      <c r="I5" s="480" t="s">
        <v>120</v>
      </c>
    </row>
    <row r="6" spans="1:54" ht="25.2">
      <c r="A6" s="957">
        <v>1881770</v>
      </c>
      <c r="B6" s="497">
        <v>1100</v>
      </c>
      <c r="C6" s="966" t="s">
        <v>1883</v>
      </c>
      <c r="D6" s="477" t="s">
        <v>1884</v>
      </c>
      <c r="E6" s="477"/>
      <c r="F6" s="176" t="s">
        <v>1885</v>
      </c>
      <c r="G6" s="478">
        <v>200</v>
      </c>
      <c r="H6" s="479" t="s">
        <v>1886</v>
      </c>
      <c r="I6" s="480" t="s">
        <v>120</v>
      </c>
    </row>
    <row r="7" spans="1:54" ht="25.2">
      <c r="A7" s="957">
        <v>8667149</v>
      </c>
      <c r="B7" s="497">
        <v>474</v>
      </c>
      <c r="C7" s="966" t="s">
        <v>1887</v>
      </c>
      <c r="D7" s="477" t="s">
        <v>1888</v>
      </c>
      <c r="E7" s="477" t="s">
        <v>1888</v>
      </c>
      <c r="F7" s="176">
        <v>633645</v>
      </c>
      <c r="G7" s="478">
        <v>150</v>
      </c>
      <c r="H7" s="479">
        <v>150</v>
      </c>
      <c r="I7" s="480" t="s">
        <v>120</v>
      </c>
    </row>
    <row r="8" spans="1:54" ht="25.2">
      <c r="A8" s="957">
        <v>1534486</v>
      </c>
      <c r="B8" s="497">
        <v>1221</v>
      </c>
      <c r="C8" s="966" t="s">
        <v>1889</v>
      </c>
      <c r="D8" s="477" t="s">
        <v>1890</v>
      </c>
      <c r="E8" s="477"/>
      <c r="F8" s="176" t="s">
        <v>1891</v>
      </c>
      <c r="G8" s="478">
        <v>500</v>
      </c>
      <c r="H8" s="479" t="s">
        <v>1878</v>
      </c>
      <c r="I8" s="480" t="s">
        <v>120</v>
      </c>
    </row>
    <row r="9" spans="1:54" ht="25.05" customHeight="1">
      <c r="A9" s="957">
        <v>718461</v>
      </c>
      <c r="B9" s="497">
        <v>296</v>
      </c>
      <c r="C9" s="966" t="s">
        <v>1892</v>
      </c>
      <c r="D9" s="477" t="s">
        <v>1893</v>
      </c>
      <c r="E9" s="477" t="s">
        <v>1893</v>
      </c>
      <c r="F9" s="261" t="s">
        <v>1894</v>
      </c>
      <c r="G9" s="478">
        <v>500</v>
      </c>
      <c r="H9" s="479" t="s">
        <v>1878</v>
      </c>
      <c r="I9" s="480" t="s">
        <v>120</v>
      </c>
    </row>
    <row r="10" spans="1:54" ht="25.05" customHeight="1">
      <c r="A10" s="957">
        <v>9864182</v>
      </c>
      <c r="B10" s="497">
        <v>550</v>
      </c>
      <c r="C10" s="966" t="s">
        <v>1895</v>
      </c>
      <c r="D10" s="477" t="s">
        <v>1896</v>
      </c>
      <c r="E10" s="477"/>
      <c r="F10" s="176"/>
      <c r="G10" s="478">
        <v>6000</v>
      </c>
      <c r="H10" s="479" t="s">
        <v>1897</v>
      </c>
      <c r="I10" s="480" t="s">
        <v>120</v>
      </c>
    </row>
    <row r="11" spans="1:54" ht="21" customHeight="1">
      <c r="A11" s="957">
        <v>1121419</v>
      </c>
      <c r="B11" s="497">
        <v>2335</v>
      </c>
      <c r="C11" s="966" t="s">
        <v>1898</v>
      </c>
      <c r="D11" s="477" t="s">
        <v>1899</v>
      </c>
      <c r="E11" s="477"/>
      <c r="F11" s="176" t="s">
        <v>1900</v>
      </c>
      <c r="G11" s="478">
        <v>400</v>
      </c>
      <c r="H11" s="479" t="s">
        <v>1901</v>
      </c>
      <c r="I11" s="480" t="s">
        <v>120</v>
      </c>
    </row>
    <row r="12" spans="1:54" s="476" customFormat="1">
      <c r="A12" s="958"/>
      <c r="B12" s="498"/>
      <c r="C12" s="967" t="s">
        <v>1902</v>
      </c>
      <c r="D12" s="482"/>
      <c r="E12" s="482"/>
      <c r="F12" s="547"/>
      <c r="G12" s="483"/>
      <c r="H12" s="484"/>
      <c r="I12" s="485"/>
      <c r="J12" s="481"/>
      <c r="K12" s="481"/>
      <c r="L12" s="481"/>
      <c r="M12" s="481"/>
      <c r="N12" s="481"/>
      <c r="O12" s="481"/>
      <c r="P12" s="481"/>
      <c r="Q12" s="481"/>
      <c r="R12" s="481"/>
      <c r="S12" s="481"/>
      <c r="T12" s="481"/>
      <c r="U12" s="481"/>
      <c r="V12" s="481"/>
      <c r="W12" s="481"/>
      <c r="X12" s="481"/>
      <c r="Y12" s="481"/>
      <c r="Z12" s="481"/>
      <c r="AA12" s="481"/>
      <c r="AB12" s="481"/>
      <c r="AC12" s="481"/>
      <c r="AD12" s="481"/>
      <c r="AE12" s="481"/>
      <c r="AF12" s="481"/>
      <c r="AG12" s="481"/>
      <c r="AH12" s="481"/>
      <c r="AI12" s="481"/>
      <c r="AJ12" s="481"/>
      <c r="AK12" s="481"/>
      <c r="AL12" s="481"/>
      <c r="AM12" s="481"/>
      <c r="AN12" s="481"/>
      <c r="AO12" s="481"/>
      <c r="AP12" s="481"/>
      <c r="AQ12" s="481"/>
      <c r="AR12" s="481"/>
      <c r="AS12" s="481"/>
      <c r="AT12" s="481"/>
      <c r="AU12" s="481"/>
      <c r="AV12" s="481"/>
      <c r="AW12" s="481"/>
      <c r="AX12" s="481"/>
      <c r="AY12" s="481"/>
      <c r="AZ12" s="481"/>
      <c r="BA12" s="481"/>
      <c r="BB12" s="481"/>
    </row>
    <row r="13" spans="1:54" ht="25.2">
      <c r="A13" s="957">
        <v>8907156</v>
      </c>
      <c r="B13" s="497">
        <v>2797</v>
      </c>
      <c r="C13" s="966" t="s">
        <v>1903</v>
      </c>
      <c r="D13" s="477" t="s">
        <v>1888</v>
      </c>
      <c r="E13" s="477" t="s">
        <v>1888</v>
      </c>
      <c r="F13" s="176">
        <v>660127</v>
      </c>
      <c r="G13" s="478" t="s">
        <v>1882</v>
      </c>
      <c r="H13" s="479" t="s">
        <v>1875</v>
      </c>
      <c r="I13" s="480" t="s">
        <v>120</v>
      </c>
    </row>
    <row r="14" spans="1:54" ht="25.2">
      <c r="A14" s="957">
        <v>8907180</v>
      </c>
      <c r="B14" s="497">
        <v>429</v>
      </c>
      <c r="C14" s="966" t="s">
        <v>1904</v>
      </c>
      <c r="D14" s="477" t="s">
        <v>1888</v>
      </c>
      <c r="E14" s="477" t="s">
        <v>1888</v>
      </c>
      <c r="F14" s="176">
        <v>660130</v>
      </c>
      <c r="G14" s="478" t="s">
        <v>1882</v>
      </c>
      <c r="H14" s="479" t="s">
        <v>1875</v>
      </c>
      <c r="I14" s="480" t="s">
        <v>120</v>
      </c>
    </row>
    <row r="15" spans="1:54" ht="25.2">
      <c r="A15" s="957">
        <v>8907263</v>
      </c>
      <c r="B15" s="497">
        <v>345</v>
      </c>
      <c r="C15" s="966" t="s">
        <v>1905</v>
      </c>
      <c r="D15" s="477" t="s">
        <v>1888</v>
      </c>
      <c r="E15" s="477" t="s">
        <v>1888</v>
      </c>
      <c r="F15" s="176">
        <v>660142</v>
      </c>
      <c r="G15" s="478" t="s">
        <v>1882</v>
      </c>
      <c r="H15" s="479" t="s">
        <v>1875</v>
      </c>
      <c r="I15" s="480" t="s">
        <v>120</v>
      </c>
    </row>
    <row r="16" spans="1:54" ht="25.2">
      <c r="A16" s="957">
        <v>8907222</v>
      </c>
      <c r="B16" s="497">
        <v>2513</v>
      </c>
      <c r="C16" s="966" t="s">
        <v>1906</v>
      </c>
      <c r="D16" s="477" t="s">
        <v>1888</v>
      </c>
      <c r="E16" s="477" t="s">
        <v>1888</v>
      </c>
      <c r="F16" s="176">
        <v>660135</v>
      </c>
      <c r="G16" s="478" t="s">
        <v>1882</v>
      </c>
      <c r="H16" s="479" t="s">
        <v>1875</v>
      </c>
      <c r="I16" s="480" t="s">
        <v>120</v>
      </c>
    </row>
    <row r="17" spans="1:54">
      <c r="A17" s="957">
        <v>9970328</v>
      </c>
      <c r="B17" s="497">
        <v>545</v>
      </c>
      <c r="C17" s="966" t="s">
        <v>1907</v>
      </c>
      <c r="D17" s="477" t="s">
        <v>1888</v>
      </c>
      <c r="E17" s="477"/>
      <c r="F17" s="176"/>
      <c r="G17" s="478" t="s">
        <v>1882</v>
      </c>
      <c r="H17" s="479" t="s">
        <v>1875</v>
      </c>
      <c r="I17" s="480" t="s">
        <v>120</v>
      </c>
    </row>
    <row r="18" spans="1:54">
      <c r="A18" s="957">
        <v>9970435</v>
      </c>
      <c r="B18" s="497">
        <v>516</v>
      </c>
      <c r="C18" s="966" t="s">
        <v>1908</v>
      </c>
      <c r="D18" s="477" t="s">
        <v>1888</v>
      </c>
      <c r="E18" s="477"/>
      <c r="F18" s="176"/>
      <c r="G18" s="478" t="s">
        <v>1882</v>
      </c>
      <c r="H18" s="479" t="s">
        <v>1875</v>
      </c>
      <c r="I18" s="480" t="s">
        <v>120</v>
      </c>
    </row>
    <row r="19" spans="1:54" s="476" customFormat="1" ht="25.2">
      <c r="A19" s="958"/>
      <c r="B19" s="498"/>
      <c r="C19" s="967" t="s">
        <v>1909</v>
      </c>
      <c r="D19" s="482"/>
      <c r="E19" s="482"/>
      <c r="F19" s="547"/>
      <c r="G19" s="483"/>
      <c r="H19" s="484"/>
      <c r="I19" s="485"/>
      <c r="J19" s="481"/>
      <c r="K19" s="481"/>
      <c r="L19" s="481"/>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1"/>
      <c r="AL19" s="481"/>
      <c r="AM19" s="481"/>
      <c r="AN19" s="481"/>
      <c r="AO19" s="481"/>
      <c r="AP19" s="481"/>
      <c r="AQ19" s="481"/>
      <c r="AR19" s="481"/>
      <c r="AS19" s="481"/>
      <c r="AT19" s="481"/>
      <c r="AU19" s="481"/>
      <c r="AV19" s="481"/>
      <c r="AW19" s="481"/>
      <c r="AX19" s="481"/>
      <c r="AY19" s="481"/>
      <c r="AZ19" s="481"/>
      <c r="BA19" s="481"/>
      <c r="BB19" s="481"/>
    </row>
    <row r="20" spans="1:54" ht="25.2">
      <c r="A20" s="957">
        <v>1032443</v>
      </c>
      <c r="B20" s="497">
        <v>494</v>
      </c>
      <c r="C20" s="966" t="s">
        <v>1910</v>
      </c>
      <c r="D20" s="477" t="s">
        <v>1911</v>
      </c>
      <c r="E20" s="477" t="s">
        <v>1912</v>
      </c>
      <c r="F20" s="176" t="s">
        <v>1913</v>
      </c>
      <c r="G20" s="478">
        <v>960</v>
      </c>
      <c r="H20" s="479" t="s">
        <v>1914</v>
      </c>
      <c r="I20" s="480" t="s">
        <v>120</v>
      </c>
    </row>
    <row r="21" spans="1:54" ht="25.2">
      <c r="A21" s="957">
        <v>3383435</v>
      </c>
      <c r="B21" s="497">
        <v>4167</v>
      </c>
      <c r="C21" s="966" t="s">
        <v>1915</v>
      </c>
      <c r="D21" s="477" t="s">
        <v>1911</v>
      </c>
      <c r="E21" s="477" t="s">
        <v>1912</v>
      </c>
      <c r="F21" s="176" t="s">
        <v>1916</v>
      </c>
      <c r="G21" s="478">
        <v>960</v>
      </c>
      <c r="H21" s="479" t="s">
        <v>1914</v>
      </c>
      <c r="I21" s="480" t="s">
        <v>120</v>
      </c>
    </row>
    <row r="22" spans="1:54" ht="25.2">
      <c r="A22" s="957">
        <v>8738348</v>
      </c>
      <c r="B22" s="497">
        <v>3908</v>
      </c>
      <c r="C22" s="966" t="s">
        <v>1917</v>
      </c>
      <c r="D22" s="477" t="s">
        <v>1911</v>
      </c>
      <c r="E22" s="477" t="s">
        <v>1912</v>
      </c>
      <c r="F22" s="176" t="s">
        <v>1918</v>
      </c>
      <c r="G22" s="478">
        <v>960</v>
      </c>
      <c r="H22" s="479" t="s">
        <v>1914</v>
      </c>
      <c r="I22" s="480" t="s">
        <v>120</v>
      </c>
    </row>
    <row r="23" spans="1:54" ht="24">
      <c r="A23" s="957">
        <v>4601399</v>
      </c>
      <c r="B23" s="497">
        <v>1192</v>
      </c>
      <c r="C23" s="966" t="s">
        <v>1919</v>
      </c>
      <c r="D23" s="477" t="s">
        <v>1920</v>
      </c>
      <c r="E23" s="477" t="s">
        <v>1921</v>
      </c>
      <c r="F23" s="176" t="s">
        <v>1922</v>
      </c>
      <c r="G23" s="478" t="s">
        <v>1923</v>
      </c>
      <c r="H23" s="479" t="s">
        <v>1924</v>
      </c>
      <c r="I23" s="480" t="s">
        <v>120</v>
      </c>
    </row>
    <row r="24" spans="1:54" ht="25.2">
      <c r="A24" s="957">
        <v>8506339</v>
      </c>
      <c r="B24" s="497">
        <v>3895</v>
      </c>
      <c r="C24" s="966" t="s">
        <v>1925</v>
      </c>
      <c r="D24" s="477" t="s">
        <v>1920</v>
      </c>
      <c r="E24" s="477" t="s">
        <v>1921</v>
      </c>
      <c r="F24" s="176" t="s">
        <v>1926</v>
      </c>
      <c r="G24" s="478" t="s">
        <v>1882</v>
      </c>
      <c r="H24" s="479" t="s">
        <v>1924</v>
      </c>
      <c r="I24" s="480" t="s">
        <v>120</v>
      </c>
    </row>
    <row r="25" spans="1:54" s="476" customFormat="1">
      <c r="A25" s="958"/>
      <c r="B25" s="498"/>
      <c r="C25" s="967" t="s">
        <v>1927</v>
      </c>
      <c r="D25" s="482"/>
      <c r="E25" s="482"/>
      <c r="F25" s="547"/>
      <c r="G25" s="483"/>
      <c r="H25" s="484"/>
      <c r="I25" s="485"/>
      <c r="J25" s="481"/>
      <c r="K25" s="481"/>
      <c r="L25" s="481"/>
      <c r="M25" s="481"/>
      <c r="N25" s="481"/>
      <c r="O25" s="481"/>
      <c r="P25" s="481"/>
      <c r="Q25" s="481"/>
      <c r="R25" s="481"/>
      <c r="S25" s="481"/>
      <c r="T25" s="481"/>
      <c r="U25" s="481"/>
      <c r="V25" s="481"/>
      <c r="W25" s="481"/>
      <c r="X25" s="481"/>
      <c r="Y25" s="481"/>
      <c r="Z25" s="481"/>
      <c r="AA25" s="481"/>
      <c r="AB25" s="481"/>
      <c r="AC25" s="481"/>
      <c r="AD25" s="481"/>
      <c r="AE25" s="481"/>
      <c r="AF25" s="481"/>
      <c r="AG25" s="481"/>
      <c r="AH25" s="481"/>
      <c r="AI25" s="481"/>
      <c r="AJ25" s="481"/>
      <c r="AK25" s="481"/>
      <c r="AL25" s="481"/>
      <c r="AM25" s="481"/>
      <c r="AN25" s="481"/>
      <c r="AO25" s="481"/>
      <c r="AP25" s="481"/>
      <c r="AQ25" s="481"/>
      <c r="AR25" s="481"/>
      <c r="AS25" s="481"/>
      <c r="AT25" s="481"/>
      <c r="AU25" s="481"/>
      <c r="AV25" s="481"/>
      <c r="AW25" s="481"/>
      <c r="AX25" s="481"/>
      <c r="AY25" s="481"/>
      <c r="AZ25" s="481"/>
      <c r="BA25" s="481"/>
      <c r="BB25" s="481"/>
    </row>
    <row r="26" spans="1:54">
      <c r="A26" s="957">
        <v>9122441</v>
      </c>
      <c r="B26" s="497">
        <v>689</v>
      </c>
      <c r="C26" s="966" t="s">
        <v>1928</v>
      </c>
      <c r="D26" s="477"/>
      <c r="E26" s="477"/>
      <c r="F26" s="176"/>
      <c r="G26" s="478">
        <v>1000</v>
      </c>
      <c r="H26" s="479" t="s">
        <v>1875</v>
      </c>
      <c r="I26" s="480" t="s">
        <v>120</v>
      </c>
    </row>
    <row r="27" spans="1:54">
      <c r="A27" s="957">
        <v>3189297</v>
      </c>
      <c r="B27" s="497">
        <v>389</v>
      </c>
      <c r="C27" s="966" t="s">
        <v>1929</v>
      </c>
      <c r="D27" s="477"/>
      <c r="E27" s="477"/>
      <c r="F27" s="176"/>
      <c r="G27" s="478">
        <v>1000</v>
      </c>
      <c r="H27" s="479" t="s">
        <v>1875</v>
      </c>
      <c r="I27" s="480" t="s">
        <v>120</v>
      </c>
    </row>
    <row r="28" spans="1:54" ht="25.2">
      <c r="A28" s="957">
        <v>8600645</v>
      </c>
      <c r="B28" s="497">
        <v>157</v>
      </c>
      <c r="C28" s="966" t="s">
        <v>1930</v>
      </c>
      <c r="D28" s="477" t="s">
        <v>1931</v>
      </c>
      <c r="E28" s="477"/>
      <c r="F28" s="176"/>
      <c r="G28" s="478">
        <v>1000</v>
      </c>
      <c r="H28" s="479" t="s">
        <v>1875</v>
      </c>
      <c r="I28" s="480" t="s">
        <v>120</v>
      </c>
    </row>
    <row r="29" spans="1:54" ht="37.799999999999997">
      <c r="A29" s="957">
        <v>8602054</v>
      </c>
      <c r="B29" s="497">
        <v>619</v>
      </c>
      <c r="C29" s="966" t="s">
        <v>1932</v>
      </c>
      <c r="D29" s="477" t="s">
        <v>1933</v>
      </c>
      <c r="E29" s="477"/>
      <c r="F29" s="176"/>
      <c r="G29" s="478">
        <v>1000</v>
      </c>
      <c r="H29" s="479" t="s">
        <v>1875</v>
      </c>
      <c r="I29" s="480" t="s">
        <v>120</v>
      </c>
    </row>
    <row r="30" spans="1:54" ht="25.2">
      <c r="A30" s="957">
        <v>8627861</v>
      </c>
      <c r="B30" s="497">
        <v>117</v>
      </c>
      <c r="C30" s="966" t="s">
        <v>1934</v>
      </c>
      <c r="D30" s="477" t="s">
        <v>1935</v>
      </c>
      <c r="E30" s="477"/>
      <c r="F30" s="176"/>
      <c r="G30" s="478">
        <v>1000</v>
      </c>
      <c r="H30" s="479" t="s">
        <v>1875</v>
      </c>
      <c r="I30" s="480" t="s">
        <v>120</v>
      </c>
    </row>
    <row r="31" spans="1:54" ht="37.799999999999997">
      <c r="A31" s="957">
        <v>8627796</v>
      </c>
      <c r="B31" s="497">
        <v>108</v>
      </c>
      <c r="C31" s="966" t="s">
        <v>1936</v>
      </c>
      <c r="D31" s="477" t="s">
        <v>1937</v>
      </c>
      <c r="E31" s="477"/>
      <c r="F31" s="176"/>
      <c r="G31" s="478">
        <v>1000</v>
      </c>
      <c r="H31" s="479" t="s">
        <v>1875</v>
      </c>
      <c r="I31" s="480" t="s">
        <v>120</v>
      </c>
    </row>
    <row r="32" spans="1:54" ht="25.2">
      <c r="A32" s="957">
        <v>5238222</v>
      </c>
      <c r="B32" s="497">
        <v>32</v>
      </c>
      <c r="C32" s="966" t="s">
        <v>1938</v>
      </c>
      <c r="D32" s="477" t="s">
        <v>1939</v>
      </c>
      <c r="E32" s="477"/>
      <c r="F32" s="176"/>
      <c r="G32" s="478">
        <v>1000</v>
      </c>
      <c r="H32" s="479" t="s">
        <v>1875</v>
      </c>
      <c r="I32" s="480" t="s">
        <v>120</v>
      </c>
    </row>
    <row r="33" spans="1:54" ht="113.4">
      <c r="A33" s="957">
        <v>3622043</v>
      </c>
      <c r="B33" s="497">
        <v>57</v>
      </c>
      <c r="C33" s="966" t="s">
        <v>2179</v>
      </c>
      <c r="D33" s="477" t="s">
        <v>1940</v>
      </c>
      <c r="E33" s="477"/>
      <c r="F33" s="176"/>
      <c r="G33" s="478">
        <v>1000</v>
      </c>
      <c r="H33" s="479" t="s">
        <v>1875</v>
      </c>
      <c r="I33" s="480" t="s">
        <v>120</v>
      </c>
    </row>
    <row r="34" spans="1:54" ht="25.2">
      <c r="A34" s="957">
        <v>5411285</v>
      </c>
      <c r="B34" s="497">
        <v>56</v>
      </c>
      <c r="C34" s="966" t="s">
        <v>1941</v>
      </c>
      <c r="D34" s="477" t="s">
        <v>1942</v>
      </c>
      <c r="E34" s="477"/>
      <c r="F34" s="176"/>
      <c r="G34" s="478">
        <v>1000</v>
      </c>
      <c r="H34" s="479" t="s">
        <v>1875</v>
      </c>
      <c r="I34" s="480" t="s">
        <v>120</v>
      </c>
    </row>
    <row r="35" spans="1:54" s="476" customFormat="1" ht="25.2">
      <c r="A35" s="958"/>
      <c r="B35" s="498"/>
      <c r="C35" s="967" t="s">
        <v>1943</v>
      </c>
      <c r="D35" s="482"/>
      <c r="E35" s="482"/>
      <c r="F35" s="547"/>
      <c r="G35" s="483"/>
      <c r="H35" s="484"/>
      <c r="I35" s="485"/>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481"/>
      <c r="BA35" s="481"/>
      <c r="BB35" s="481"/>
    </row>
    <row r="36" spans="1:54" ht="24">
      <c r="A36" s="957">
        <v>6520793</v>
      </c>
      <c r="B36" s="497">
        <v>912</v>
      </c>
      <c r="C36" s="966" t="s">
        <v>1944</v>
      </c>
      <c r="D36" s="477" t="s">
        <v>1945</v>
      </c>
      <c r="E36" s="477" t="s">
        <v>1880</v>
      </c>
      <c r="F36" s="176" t="s">
        <v>1946</v>
      </c>
      <c r="G36" s="478">
        <v>2400</v>
      </c>
      <c r="H36" s="479" t="s">
        <v>1947</v>
      </c>
      <c r="I36" s="480" t="s">
        <v>120</v>
      </c>
    </row>
    <row r="37" spans="1:54" ht="24">
      <c r="A37" s="957">
        <v>9664525</v>
      </c>
      <c r="B37" s="497">
        <v>1335</v>
      </c>
      <c r="C37" s="966" t="s">
        <v>1948</v>
      </c>
      <c r="D37" s="477" t="s">
        <v>1945</v>
      </c>
      <c r="E37" s="477" t="s">
        <v>1880</v>
      </c>
      <c r="F37" s="176" t="s">
        <v>1949</v>
      </c>
      <c r="G37" s="478">
        <v>2400</v>
      </c>
      <c r="H37" s="479" t="s">
        <v>1947</v>
      </c>
      <c r="I37" s="480" t="s">
        <v>120</v>
      </c>
    </row>
    <row r="38" spans="1:54" ht="24">
      <c r="A38" s="957">
        <v>8625717</v>
      </c>
      <c r="B38" s="497">
        <v>792</v>
      </c>
      <c r="C38" s="966" t="s">
        <v>1950</v>
      </c>
      <c r="D38" s="477" t="s">
        <v>1945</v>
      </c>
      <c r="E38" s="477" t="s">
        <v>1880</v>
      </c>
      <c r="F38" s="176" t="s">
        <v>1951</v>
      </c>
      <c r="G38" s="478">
        <v>2400</v>
      </c>
      <c r="H38" s="479" t="s">
        <v>1947</v>
      </c>
      <c r="I38" s="480" t="s">
        <v>120</v>
      </c>
    </row>
    <row r="39" spans="1:54" ht="24">
      <c r="A39" s="957">
        <v>9664418</v>
      </c>
      <c r="B39" s="497">
        <v>1099</v>
      </c>
      <c r="C39" s="966" t="s">
        <v>1952</v>
      </c>
      <c r="D39" s="477" t="s">
        <v>1945</v>
      </c>
      <c r="E39" s="477" t="s">
        <v>1880</v>
      </c>
      <c r="F39" s="176" t="s">
        <v>1953</v>
      </c>
      <c r="G39" s="478">
        <v>2400</v>
      </c>
      <c r="H39" s="479" t="s">
        <v>1947</v>
      </c>
      <c r="I39" s="480" t="s">
        <v>120</v>
      </c>
    </row>
    <row r="40" spans="1:54">
      <c r="A40" s="957">
        <v>6374801</v>
      </c>
      <c r="B40" s="497">
        <v>1132</v>
      </c>
      <c r="C40" s="966" t="s">
        <v>1954</v>
      </c>
      <c r="D40" s="477" t="s">
        <v>1888</v>
      </c>
      <c r="E40" s="477"/>
      <c r="F40" s="176"/>
      <c r="G40" s="478">
        <v>2000</v>
      </c>
      <c r="H40" s="479" t="s">
        <v>1955</v>
      </c>
      <c r="I40" s="480" t="s">
        <v>120</v>
      </c>
    </row>
    <row r="41" spans="1:54">
      <c r="A41" s="957">
        <v>2939445</v>
      </c>
      <c r="B41" s="497">
        <v>497</v>
      </c>
      <c r="C41" s="966" t="s">
        <v>1956</v>
      </c>
      <c r="D41" s="477" t="s">
        <v>1888</v>
      </c>
      <c r="E41" s="477"/>
      <c r="F41" s="176"/>
      <c r="G41" s="478">
        <v>2500</v>
      </c>
      <c r="H41" s="479" t="s">
        <v>1957</v>
      </c>
      <c r="I41" s="480" t="s">
        <v>120</v>
      </c>
    </row>
    <row r="42" spans="1:54" s="476" customFormat="1">
      <c r="A42" s="958"/>
      <c r="B42" s="498"/>
      <c r="C42" s="967" t="s">
        <v>1958</v>
      </c>
      <c r="D42" s="482"/>
      <c r="E42" s="482"/>
      <c r="F42" s="547"/>
      <c r="G42" s="483"/>
      <c r="H42" s="484"/>
      <c r="I42" s="485"/>
      <c r="J42" s="481"/>
      <c r="K42" s="481"/>
      <c r="L42" s="481"/>
      <c r="M42" s="481"/>
      <c r="N42" s="481"/>
      <c r="O42" s="481"/>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Q42" s="481"/>
      <c r="AR42" s="481"/>
      <c r="AS42" s="481"/>
      <c r="AT42" s="481"/>
      <c r="AU42" s="481"/>
      <c r="AV42" s="481"/>
      <c r="AW42" s="481"/>
      <c r="AX42" s="481"/>
      <c r="AY42" s="481"/>
      <c r="AZ42" s="481"/>
      <c r="BA42" s="481"/>
      <c r="BB42" s="481"/>
    </row>
    <row r="43" spans="1:54" ht="25.2">
      <c r="A43" s="957">
        <v>8918476</v>
      </c>
      <c r="B43" s="497">
        <v>2266</v>
      </c>
      <c r="C43" s="966" t="s">
        <v>1959</v>
      </c>
      <c r="D43" s="477" t="s">
        <v>1960</v>
      </c>
      <c r="E43" s="477"/>
      <c r="F43" s="176">
        <v>29929</v>
      </c>
      <c r="G43" s="478">
        <v>2500</v>
      </c>
      <c r="H43" s="479" t="s">
        <v>1957</v>
      </c>
      <c r="I43" s="480" t="s">
        <v>120</v>
      </c>
    </row>
    <row r="44" spans="1:54" ht="25.2">
      <c r="A44" s="957">
        <v>3828571</v>
      </c>
      <c r="B44" s="497">
        <v>114</v>
      </c>
      <c r="C44" s="966" t="s">
        <v>1961</v>
      </c>
      <c r="D44" s="477" t="s">
        <v>1960</v>
      </c>
      <c r="E44" s="477" t="s">
        <v>1962</v>
      </c>
      <c r="F44" s="176">
        <v>29332</v>
      </c>
      <c r="G44" s="478">
        <v>2500</v>
      </c>
      <c r="H44" s="479" t="s">
        <v>1963</v>
      </c>
      <c r="I44" s="480" t="s">
        <v>120</v>
      </c>
    </row>
    <row r="45" spans="1:54">
      <c r="A45" s="957">
        <v>407783</v>
      </c>
      <c r="B45" s="497">
        <v>675</v>
      </c>
      <c r="C45" s="966" t="s">
        <v>1964</v>
      </c>
      <c r="D45" s="477" t="s">
        <v>1960</v>
      </c>
      <c r="E45" s="477" t="s">
        <v>1962</v>
      </c>
      <c r="F45" s="176">
        <v>21980</v>
      </c>
      <c r="G45" s="478">
        <v>1000</v>
      </c>
      <c r="H45" s="479" t="s">
        <v>1957</v>
      </c>
      <c r="I45" s="480" t="s">
        <v>120</v>
      </c>
    </row>
    <row r="46" spans="1:54" s="476" customFormat="1">
      <c r="A46" s="958"/>
      <c r="B46" s="498"/>
      <c r="C46" s="967" t="s">
        <v>1965</v>
      </c>
      <c r="D46" s="482"/>
      <c r="E46" s="482"/>
      <c r="F46" s="547"/>
      <c r="G46" s="483"/>
      <c r="H46" s="484"/>
      <c r="I46" s="485"/>
      <c r="J46" s="481"/>
      <c r="K46" s="481"/>
      <c r="L46" s="481"/>
      <c r="M46" s="481"/>
      <c r="N46" s="481"/>
      <c r="O46" s="481"/>
      <c r="P46" s="481"/>
      <c r="Q46" s="481"/>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1"/>
      <c r="AO46" s="481"/>
      <c r="AP46" s="481"/>
      <c r="AQ46" s="481"/>
      <c r="AR46" s="481"/>
      <c r="AS46" s="481"/>
      <c r="AT46" s="481"/>
      <c r="AU46" s="481"/>
      <c r="AV46" s="481"/>
      <c r="AW46" s="481"/>
      <c r="AX46" s="481"/>
      <c r="AY46" s="481"/>
      <c r="AZ46" s="481"/>
      <c r="BA46" s="481"/>
      <c r="BB46" s="481"/>
    </row>
    <row r="47" spans="1:54" ht="25.2">
      <c r="A47" s="957">
        <v>4017729</v>
      </c>
      <c r="B47" s="497">
        <v>611</v>
      </c>
      <c r="C47" s="966" t="s">
        <v>1966</v>
      </c>
      <c r="D47" s="477" t="s">
        <v>1880</v>
      </c>
      <c r="E47" s="477" t="s">
        <v>1880</v>
      </c>
      <c r="F47" s="176" t="s">
        <v>1967</v>
      </c>
      <c r="G47" s="478">
        <v>1000</v>
      </c>
      <c r="H47" s="479" t="s">
        <v>1875</v>
      </c>
      <c r="I47" s="480" t="s">
        <v>120</v>
      </c>
    </row>
    <row r="48" spans="1:54" ht="25.2">
      <c r="A48" s="957">
        <v>9009234</v>
      </c>
      <c r="B48" s="497">
        <v>740</v>
      </c>
      <c r="C48" s="966" t="s">
        <v>1968</v>
      </c>
      <c r="D48" s="477" t="s">
        <v>1880</v>
      </c>
      <c r="E48" s="477" t="s">
        <v>1880</v>
      </c>
      <c r="F48" s="176" t="s">
        <v>1969</v>
      </c>
      <c r="G48" s="478">
        <v>1000</v>
      </c>
      <c r="H48" s="479" t="s">
        <v>1875</v>
      </c>
      <c r="I48" s="480" t="s">
        <v>120</v>
      </c>
    </row>
    <row r="49" spans="1:54" ht="25.2">
      <c r="A49" s="957">
        <v>1005230</v>
      </c>
      <c r="B49" s="497">
        <v>577</v>
      </c>
      <c r="C49" s="966" t="s">
        <v>1970</v>
      </c>
      <c r="D49" s="477" t="s">
        <v>1880</v>
      </c>
      <c r="E49" s="477" t="s">
        <v>1880</v>
      </c>
      <c r="F49" s="176" t="s">
        <v>1971</v>
      </c>
      <c r="G49" s="478">
        <v>1000</v>
      </c>
      <c r="H49" s="479" t="s">
        <v>1875</v>
      </c>
      <c r="I49" s="480" t="s">
        <v>120</v>
      </c>
    </row>
    <row r="50" spans="1:54" s="476" customFormat="1">
      <c r="A50" s="958"/>
      <c r="B50" s="498"/>
      <c r="C50" s="967" t="s">
        <v>1972</v>
      </c>
      <c r="D50" s="482"/>
      <c r="E50" s="482"/>
      <c r="F50" s="547"/>
      <c r="G50" s="483"/>
      <c r="H50" s="484"/>
      <c r="I50" s="485"/>
      <c r="J50" s="481"/>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1"/>
      <c r="AL50" s="481"/>
      <c r="AM50" s="481"/>
      <c r="AN50" s="481"/>
      <c r="AO50" s="481"/>
      <c r="AP50" s="481"/>
      <c r="AQ50" s="481"/>
      <c r="AR50" s="481"/>
      <c r="AS50" s="481"/>
      <c r="AT50" s="481"/>
      <c r="AU50" s="481"/>
      <c r="AV50" s="481"/>
      <c r="AW50" s="481"/>
      <c r="AX50" s="481"/>
      <c r="AY50" s="481"/>
      <c r="AZ50" s="481"/>
      <c r="BA50" s="481"/>
      <c r="BB50" s="481"/>
    </row>
    <row r="51" spans="1:54" ht="63">
      <c r="A51" s="957">
        <v>7005234</v>
      </c>
      <c r="B51" s="497">
        <v>433</v>
      </c>
      <c r="C51" s="966" t="s">
        <v>2180</v>
      </c>
      <c r="D51" s="477" t="s">
        <v>1880</v>
      </c>
      <c r="E51" s="477" t="s">
        <v>1880</v>
      </c>
      <c r="F51" s="176"/>
      <c r="G51" s="478">
        <v>1000</v>
      </c>
      <c r="H51" s="479" t="s">
        <v>1875</v>
      </c>
      <c r="I51" s="480" t="s">
        <v>120</v>
      </c>
    </row>
    <row r="52" spans="1:54" ht="36">
      <c r="A52" s="957">
        <v>2710911</v>
      </c>
      <c r="B52" s="497">
        <v>406</v>
      </c>
      <c r="C52" s="966" t="s">
        <v>1973</v>
      </c>
      <c r="D52" s="477" t="s">
        <v>1974</v>
      </c>
      <c r="E52" s="477"/>
      <c r="F52" s="176"/>
      <c r="G52" s="478">
        <v>1000</v>
      </c>
      <c r="H52" s="479" t="s">
        <v>1875</v>
      </c>
      <c r="I52" s="480" t="s">
        <v>120</v>
      </c>
    </row>
    <row r="53" spans="1:54" s="476" customFormat="1" ht="50.4">
      <c r="A53" s="958"/>
      <c r="B53" s="498"/>
      <c r="C53" s="967" t="s">
        <v>1975</v>
      </c>
      <c r="D53" s="482"/>
      <c r="E53" s="482"/>
      <c r="F53" s="547"/>
      <c r="G53" s="483"/>
      <c r="H53" s="484"/>
      <c r="I53" s="485"/>
      <c r="J53" s="481"/>
      <c r="K53" s="481"/>
      <c r="L53" s="481"/>
      <c r="M53" s="481"/>
      <c r="N53" s="481"/>
      <c r="O53" s="481"/>
      <c r="P53" s="481"/>
      <c r="Q53" s="481"/>
      <c r="R53" s="481"/>
      <c r="S53" s="481"/>
      <c r="T53" s="481"/>
      <c r="U53" s="481"/>
      <c r="V53" s="481"/>
      <c r="W53" s="481"/>
      <c r="X53" s="481"/>
      <c r="Y53" s="481"/>
      <c r="Z53" s="481"/>
      <c r="AA53" s="481"/>
      <c r="AB53" s="481"/>
      <c r="AC53" s="481"/>
      <c r="AD53" s="481"/>
      <c r="AE53" s="481"/>
      <c r="AF53" s="481"/>
      <c r="AG53" s="481"/>
      <c r="AH53" s="481"/>
      <c r="AI53" s="481"/>
      <c r="AJ53" s="481"/>
      <c r="AK53" s="481"/>
      <c r="AL53" s="481"/>
      <c r="AM53" s="481"/>
      <c r="AN53" s="481"/>
      <c r="AO53" s="481"/>
      <c r="AP53" s="481"/>
      <c r="AQ53" s="481"/>
      <c r="AR53" s="481"/>
      <c r="AS53" s="481"/>
      <c r="AT53" s="481"/>
      <c r="AU53" s="481"/>
      <c r="AV53" s="481"/>
      <c r="AW53" s="481"/>
      <c r="AX53" s="481"/>
      <c r="AY53" s="481"/>
      <c r="AZ53" s="481"/>
      <c r="BA53" s="481"/>
      <c r="BB53" s="481"/>
    </row>
    <row r="54" spans="1:54" ht="25.2">
      <c r="A54" s="957">
        <v>6808083</v>
      </c>
      <c r="B54" s="497">
        <v>1083</v>
      </c>
      <c r="C54" s="966" t="s">
        <v>1976</v>
      </c>
      <c r="D54" s="477" t="s">
        <v>1977</v>
      </c>
      <c r="E54" s="477"/>
      <c r="F54" s="176"/>
      <c r="G54" s="478">
        <v>1000</v>
      </c>
      <c r="H54" s="479" t="s">
        <v>1875</v>
      </c>
      <c r="I54" s="480" t="s">
        <v>120</v>
      </c>
    </row>
    <row r="55" spans="1:54">
      <c r="A55" s="957">
        <v>6808851</v>
      </c>
      <c r="B55" s="497">
        <v>1367</v>
      </c>
      <c r="C55" s="966" t="s">
        <v>1978</v>
      </c>
      <c r="D55" s="477" t="s">
        <v>1977</v>
      </c>
      <c r="E55" s="477"/>
      <c r="F55" s="176"/>
      <c r="G55" s="478">
        <v>1000</v>
      </c>
      <c r="H55" s="479" t="s">
        <v>1875</v>
      </c>
      <c r="I55" s="480" t="s">
        <v>120</v>
      </c>
    </row>
    <row r="56" spans="1:54">
      <c r="A56" s="957">
        <v>6805717</v>
      </c>
      <c r="B56" s="497">
        <v>1326</v>
      </c>
      <c r="C56" s="966" t="s">
        <v>1979</v>
      </c>
      <c r="D56" s="477" t="s">
        <v>1977</v>
      </c>
      <c r="E56" s="477"/>
      <c r="F56" s="176"/>
      <c r="G56" s="478">
        <v>1000</v>
      </c>
      <c r="H56" s="479" t="s">
        <v>1875</v>
      </c>
      <c r="I56" s="480" t="s">
        <v>120</v>
      </c>
    </row>
    <row r="57" spans="1:54">
      <c r="A57" s="957">
        <v>6805774</v>
      </c>
      <c r="B57" s="497">
        <v>1260</v>
      </c>
      <c r="C57" s="966" t="s">
        <v>2177</v>
      </c>
      <c r="D57" s="477" t="s">
        <v>1977</v>
      </c>
      <c r="E57" s="477"/>
      <c r="F57" s="176"/>
      <c r="G57" s="478">
        <v>1000</v>
      </c>
      <c r="H57" s="479" t="s">
        <v>1875</v>
      </c>
      <c r="I57" s="480" t="s">
        <v>120</v>
      </c>
    </row>
    <row r="58" spans="1:54">
      <c r="A58" s="957">
        <v>6805857</v>
      </c>
      <c r="B58" s="497">
        <v>2712</v>
      </c>
      <c r="C58" s="966" t="s">
        <v>1980</v>
      </c>
      <c r="D58" s="477" t="s">
        <v>1977</v>
      </c>
      <c r="E58" s="477"/>
      <c r="F58" s="176"/>
      <c r="G58" s="478">
        <v>500</v>
      </c>
      <c r="H58" s="479" t="s">
        <v>1878</v>
      </c>
      <c r="I58" s="480" t="s">
        <v>120</v>
      </c>
    </row>
    <row r="59" spans="1:54" s="476" customFormat="1">
      <c r="A59" s="958"/>
      <c r="B59" s="498"/>
      <c r="C59" s="967" t="s">
        <v>1981</v>
      </c>
      <c r="D59" s="482"/>
      <c r="E59" s="482"/>
      <c r="F59" s="547"/>
      <c r="G59" s="483"/>
      <c r="H59" s="484"/>
      <c r="I59" s="485"/>
      <c r="J59" s="481"/>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c r="AJ59" s="481"/>
      <c r="AK59" s="481"/>
      <c r="AL59" s="481"/>
      <c r="AM59" s="481"/>
      <c r="AN59" s="481"/>
      <c r="AO59" s="481"/>
      <c r="AP59" s="481"/>
      <c r="AQ59" s="481"/>
      <c r="AR59" s="481"/>
      <c r="AS59" s="481"/>
      <c r="AT59" s="481"/>
      <c r="AU59" s="481"/>
      <c r="AV59" s="481"/>
      <c r="AW59" s="481"/>
      <c r="AX59" s="481"/>
      <c r="AY59" s="481"/>
      <c r="AZ59" s="481"/>
      <c r="BA59" s="481"/>
      <c r="BB59" s="481"/>
    </row>
    <row r="60" spans="1:54">
      <c r="A60" s="957">
        <v>1133195</v>
      </c>
      <c r="B60" s="497">
        <v>597</v>
      </c>
      <c r="C60" s="966" t="s">
        <v>1982</v>
      </c>
      <c r="D60" s="477" t="s">
        <v>1983</v>
      </c>
      <c r="E60" s="477" t="s">
        <v>1984</v>
      </c>
      <c r="F60" s="176">
        <v>7420</v>
      </c>
      <c r="G60" s="478">
        <v>16</v>
      </c>
      <c r="H60" s="479" t="s">
        <v>1985</v>
      </c>
      <c r="I60" s="480" t="s">
        <v>120</v>
      </c>
    </row>
    <row r="61" spans="1:54" ht="25.2">
      <c r="A61" s="957">
        <v>8493454</v>
      </c>
      <c r="B61" s="497">
        <v>808</v>
      </c>
      <c r="C61" s="966" t="s">
        <v>1986</v>
      </c>
      <c r="D61" s="477" t="s">
        <v>1987</v>
      </c>
      <c r="E61" s="477"/>
      <c r="F61" s="176" t="s">
        <v>1988</v>
      </c>
      <c r="G61" s="478">
        <v>12</v>
      </c>
      <c r="H61" s="479" t="s">
        <v>1923</v>
      </c>
      <c r="I61" s="480" t="s">
        <v>37</v>
      </c>
    </row>
    <row r="62" spans="1:54" ht="37.799999999999997">
      <c r="A62" s="957">
        <v>8045787</v>
      </c>
      <c r="B62" s="497">
        <v>183</v>
      </c>
      <c r="C62" s="966" t="s">
        <v>1989</v>
      </c>
      <c r="D62" s="477" t="s">
        <v>1987</v>
      </c>
      <c r="E62" s="477"/>
      <c r="F62" s="176" t="s">
        <v>1990</v>
      </c>
      <c r="G62" s="478">
        <v>6</v>
      </c>
      <c r="H62" s="479" t="s">
        <v>1991</v>
      </c>
      <c r="I62" s="480" t="s">
        <v>37</v>
      </c>
    </row>
    <row r="63" spans="1:54" ht="50.4">
      <c r="A63" s="957">
        <v>6371981</v>
      </c>
      <c r="B63" s="497">
        <v>995</v>
      </c>
      <c r="C63" s="966" t="s">
        <v>1992</v>
      </c>
      <c r="D63" s="477" t="s">
        <v>1993</v>
      </c>
      <c r="E63" s="477" t="s">
        <v>1912</v>
      </c>
      <c r="F63" s="176">
        <v>32006</v>
      </c>
      <c r="G63" s="478">
        <v>24</v>
      </c>
      <c r="H63" s="479" t="s">
        <v>1994</v>
      </c>
      <c r="I63" s="480" t="s">
        <v>37</v>
      </c>
    </row>
    <row r="64" spans="1:54" s="476" customFormat="1">
      <c r="A64" s="958"/>
      <c r="B64" s="498"/>
      <c r="C64" s="967" t="s">
        <v>1995</v>
      </c>
      <c r="D64" s="482"/>
      <c r="E64" s="482"/>
      <c r="F64" s="547"/>
      <c r="G64" s="483"/>
      <c r="H64" s="484"/>
      <c r="I64" s="485"/>
      <c r="J64" s="481"/>
      <c r="K64" s="481"/>
      <c r="L64" s="481"/>
      <c r="M64" s="481"/>
      <c r="N64" s="481"/>
      <c r="O64" s="481"/>
      <c r="P64" s="481"/>
      <c r="Q64" s="481"/>
      <c r="R64" s="481"/>
      <c r="S64" s="481"/>
      <c r="T64" s="481"/>
      <c r="U64" s="481"/>
      <c r="V64" s="481"/>
      <c r="W64" s="481"/>
      <c r="X64" s="481"/>
      <c r="Y64" s="481"/>
      <c r="Z64" s="481"/>
      <c r="AA64" s="481"/>
      <c r="AB64" s="481"/>
      <c r="AC64" s="481"/>
      <c r="AD64" s="481"/>
      <c r="AE64" s="481"/>
      <c r="AF64" s="481"/>
      <c r="AG64" s="481"/>
      <c r="AH64" s="481"/>
      <c r="AI64" s="481"/>
      <c r="AJ64" s="481"/>
      <c r="AK64" s="481"/>
      <c r="AL64" s="481"/>
      <c r="AM64" s="481"/>
      <c r="AN64" s="481"/>
      <c r="AO64" s="481"/>
      <c r="AP64" s="481"/>
      <c r="AQ64" s="481"/>
      <c r="AR64" s="481"/>
      <c r="AS64" s="481"/>
      <c r="AT64" s="481"/>
      <c r="AU64" s="481"/>
      <c r="AV64" s="481"/>
      <c r="AW64" s="481"/>
      <c r="AX64" s="481"/>
      <c r="AY64" s="481"/>
      <c r="AZ64" s="481"/>
      <c r="BA64" s="481"/>
      <c r="BB64" s="481"/>
    </row>
    <row r="65" spans="1:54" ht="24">
      <c r="A65" s="957">
        <v>1681600</v>
      </c>
      <c r="B65" s="497">
        <v>975</v>
      </c>
      <c r="C65" s="966" t="s">
        <v>1996</v>
      </c>
      <c r="D65" s="477" t="s">
        <v>1997</v>
      </c>
      <c r="E65" s="477"/>
      <c r="F65" s="176">
        <v>939861</v>
      </c>
      <c r="G65" s="478">
        <v>1</v>
      </c>
      <c r="H65" s="479" t="s">
        <v>120</v>
      </c>
      <c r="I65" s="480" t="s">
        <v>1998</v>
      </c>
    </row>
    <row r="66" spans="1:54" ht="25.2">
      <c r="A66" s="957">
        <v>1587005</v>
      </c>
      <c r="B66" s="497">
        <v>848</v>
      </c>
      <c r="C66" s="966" t="s">
        <v>1999</v>
      </c>
      <c r="D66" s="477" t="s">
        <v>1997</v>
      </c>
      <c r="E66" s="477" t="s">
        <v>1997</v>
      </c>
      <c r="F66" s="176" t="s">
        <v>2000</v>
      </c>
      <c r="G66" s="478">
        <v>1</v>
      </c>
      <c r="H66" s="479" t="s">
        <v>120</v>
      </c>
      <c r="I66" s="480" t="s">
        <v>1998</v>
      </c>
    </row>
    <row r="67" spans="1:54" ht="37.799999999999997">
      <c r="A67" s="959">
        <v>6352025</v>
      </c>
      <c r="B67" s="539">
        <v>467</v>
      </c>
      <c r="C67" s="968" t="s">
        <v>2001</v>
      </c>
      <c r="D67" s="540" t="s">
        <v>2002</v>
      </c>
      <c r="E67" s="540"/>
      <c r="F67" s="545"/>
      <c r="G67" s="541">
        <v>2000</v>
      </c>
      <c r="H67" s="542" t="s">
        <v>2158</v>
      </c>
      <c r="I67" s="480"/>
    </row>
    <row r="68" spans="1:54" ht="36">
      <c r="A68" s="959">
        <v>4371324</v>
      </c>
      <c r="B68" s="539">
        <v>187</v>
      </c>
      <c r="C68" s="968" t="s">
        <v>2003</v>
      </c>
      <c r="D68" s="540" t="s">
        <v>2004</v>
      </c>
      <c r="E68" s="540" t="s">
        <v>2005</v>
      </c>
      <c r="F68" s="545">
        <v>300853</v>
      </c>
      <c r="G68" s="541">
        <v>2000</v>
      </c>
      <c r="H68" s="542" t="s">
        <v>2158</v>
      </c>
      <c r="I68" s="480"/>
    </row>
    <row r="69" spans="1:54" ht="37.799999999999997">
      <c r="A69" s="960">
        <v>5371323</v>
      </c>
      <c r="B69" s="543">
        <v>168</v>
      </c>
      <c r="C69" s="968" t="s">
        <v>2157</v>
      </c>
      <c r="D69" s="540" t="s">
        <v>2004</v>
      </c>
      <c r="E69" s="540" t="s">
        <v>2005</v>
      </c>
      <c r="F69" s="545">
        <v>300855</v>
      </c>
      <c r="G69" s="541">
        <v>2000</v>
      </c>
      <c r="H69" s="542" t="s">
        <v>2158</v>
      </c>
      <c r="I69" s="480"/>
    </row>
    <row r="70" spans="1:54">
      <c r="A70" s="957">
        <v>2773158</v>
      </c>
      <c r="B70" s="497">
        <v>497</v>
      </c>
      <c r="C70" s="966" t="s">
        <v>2006</v>
      </c>
      <c r="D70" s="477"/>
      <c r="E70" s="477"/>
      <c r="F70" s="176">
        <v>640322</v>
      </c>
      <c r="G70" s="478">
        <v>2400</v>
      </c>
      <c r="H70" s="479" t="s">
        <v>2007</v>
      </c>
      <c r="I70" s="480" t="s">
        <v>120</v>
      </c>
    </row>
    <row r="71" spans="1:54" ht="25.2">
      <c r="A71" s="957">
        <v>4230686</v>
      </c>
      <c r="B71" s="497">
        <v>177</v>
      </c>
      <c r="C71" s="966" t="s">
        <v>2008</v>
      </c>
      <c r="D71" s="477"/>
      <c r="E71" s="477"/>
      <c r="F71" s="176"/>
      <c r="G71" s="478">
        <v>6000</v>
      </c>
      <c r="H71" s="479">
        <v>6000</v>
      </c>
      <c r="I71" s="480">
        <v>1</v>
      </c>
    </row>
    <row r="72" spans="1:54" ht="25.2">
      <c r="A72" s="957">
        <v>5504659</v>
      </c>
      <c r="B72" s="497">
        <v>97</v>
      </c>
      <c r="C72" s="966" t="s">
        <v>2009</v>
      </c>
      <c r="D72" s="477" t="s">
        <v>2010</v>
      </c>
      <c r="E72" s="477"/>
      <c r="F72" s="176">
        <v>50550</v>
      </c>
      <c r="G72" s="478">
        <v>24</v>
      </c>
      <c r="H72" s="479">
        <v>1000</v>
      </c>
      <c r="I72" s="480" t="s">
        <v>37</v>
      </c>
    </row>
    <row r="73" spans="1:54" ht="25.2">
      <c r="A73" s="957">
        <v>4034385</v>
      </c>
      <c r="B73" s="497">
        <v>1586</v>
      </c>
      <c r="C73" s="966" t="s">
        <v>2011</v>
      </c>
      <c r="D73" s="477" t="s">
        <v>1890</v>
      </c>
      <c r="E73" s="477"/>
      <c r="F73" s="176" t="s">
        <v>2012</v>
      </c>
      <c r="G73" s="478">
        <v>1000</v>
      </c>
      <c r="H73" s="479" t="s">
        <v>2013</v>
      </c>
      <c r="I73" s="480" t="s">
        <v>1924</v>
      </c>
    </row>
    <row r="74" spans="1:54" ht="37.799999999999997">
      <c r="A74" s="957">
        <v>1427699</v>
      </c>
      <c r="B74" s="497">
        <v>210</v>
      </c>
      <c r="C74" s="966" t="s">
        <v>2014</v>
      </c>
      <c r="D74" s="477" t="s">
        <v>2015</v>
      </c>
      <c r="E74" s="477" t="s">
        <v>2016</v>
      </c>
      <c r="F74" s="176" t="s">
        <v>2017</v>
      </c>
      <c r="G74" s="478">
        <v>100</v>
      </c>
      <c r="H74" s="479">
        <v>100</v>
      </c>
      <c r="I74" s="480" t="s">
        <v>1924</v>
      </c>
    </row>
    <row r="75" spans="1:54" ht="37.799999999999997">
      <c r="A75" s="957">
        <v>8489437</v>
      </c>
      <c r="B75" s="497">
        <v>310</v>
      </c>
      <c r="C75" s="966" t="s">
        <v>2018</v>
      </c>
      <c r="D75" s="477" t="s">
        <v>2019</v>
      </c>
      <c r="E75" s="477" t="s">
        <v>2019</v>
      </c>
      <c r="F75" s="176">
        <v>304985022</v>
      </c>
      <c r="G75" s="478">
        <v>100</v>
      </c>
      <c r="H75" s="479">
        <v>100</v>
      </c>
      <c r="I75" s="480" t="s">
        <v>1924</v>
      </c>
    </row>
    <row r="76" spans="1:54" ht="25.2">
      <c r="A76" s="957">
        <v>3416799</v>
      </c>
      <c r="B76" s="497">
        <v>945</v>
      </c>
      <c r="C76" s="966" t="s">
        <v>2020</v>
      </c>
      <c r="D76" s="477" t="s">
        <v>2021</v>
      </c>
      <c r="E76" s="477" t="s">
        <v>2019</v>
      </c>
      <c r="F76" s="176">
        <v>303679979</v>
      </c>
      <c r="G76" s="478">
        <v>200</v>
      </c>
      <c r="H76" s="479" t="s">
        <v>2022</v>
      </c>
      <c r="I76" s="480" t="s">
        <v>120</v>
      </c>
    </row>
    <row r="77" spans="1:54">
      <c r="A77" s="957">
        <v>6150528</v>
      </c>
      <c r="B77" s="497">
        <v>410</v>
      </c>
      <c r="C77" s="966" t="s">
        <v>2023</v>
      </c>
      <c r="D77" s="477" t="s">
        <v>2019</v>
      </c>
      <c r="E77" s="477" t="s">
        <v>2019</v>
      </c>
      <c r="F77" s="176">
        <v>303679971</v>
      </c>
      <c r="G77" s="478">
        <v>50</v>
      </c>
      <c r="H77" s="479" t="s">
        <v>2024</v>
      </c>
      <c r="I77" s="480" t="s">
        <v>120</v>
      </c>
    </row>
    <row r="78" spans="1:54" s="476" customFormat="1" ht="37.799999999999997">
      <c r="A78" s="958"/>
      <c r="B78" s="498"/>
      <c r="C78" s="967" t="s">
        <v>2025</v>
      </c>
      <c r="D78" s="482"/>
      <c r="E78" s="482"/>
      <c r="F78" s="547"/>
      <c r="G78" s="483"/>
      <c r="H78" s="484"/>
      <c r="I78" s="485"/>
      <c r="J78" s="481"/>
      <c r="K78" s="481"/>
      <c r="L78" s="481"/>
      <c r="M78" s="481"/>
      <c r="N78" s="481"/>
      <c r="O78" s="481"/>
      <c r="P78" s="481"/>
      <c r="Q78" s="481"/>
      <c r="R78" s="481"/>
      <c r="S78" s="481"/>
      <c r="T78" s="481"/>
      <c r="U78" s="481"/>
      <c r="V78" s="481"/>
      <c r="W78" s="481"/>
      <c r="X78" s="481"/>
      <c r="Y78" s="481"/>
      <c r="Z78" s="481"/>
      <c r="AA78" s="481"/>
      <c r="AB78" s="481"/>
      <c r="AC78" s="481"/>
      <c r="AD78" s="481"/>
      <c r="AE78" s="481"/>
      <c r="AF78" s="481"/>
      <c r="AG78" s="481"/>
      <c r="AH78" s="481"/>
      <c r="AI78" s="481"/>
      <c r="AJ78" s="481"/>
      <c r="AK78" s="481"/>
      <c r="AL78" s="481"/>
      <c r="AM78" s="481"/>
      <c r="AN78" s="481"/>
      <c r="AO78" s="481"/>
      <c r="AP78" s="481"/>
      <c r="AQ78" s="481"/>
      <c r="AR78" s="481"/>
      <c r="AS78" s="481"/>
      <c r="AT78" s="481"/>
      <c r="AU78" s="481"/>
      <c r="AV78" s="481"/>
      <c r="AW78" s="481"/>
      <c r="AX78" s="481"/>
      <c r="AY78" s="481"/>
      <c r="AZ78" s="481"/>
      <c r="BA78" s="481"/>
      <c r="BB78" s="481"/>
    </row>
    <row r="79" spans="1:54" ht="25.2">
      <c r="A79" s="957">
        <v>5863014</v>
      </c>
      <c r="B79" s="497">
        <v>750</v>
      </c>
      <c r="C79" s="966" t="s">
        <v>2026</v>
      </c>
      <c r="D79" s="477" t="s">
        <v>2027</v>
      </c>
      <c r="E79" s="477" t="s">
        <v>2027</v>
      </c>
      <c r="F79" s="494" t="s">
        <v>2329</v>
      </c>
      <c r="G79" s="478">
        <v>500</v>
      </c>
      <c r="H79" s="479" t="s">
        <v>2028</v>
      </c>
      <c r="I79" s="480" t="s">
        <v>120</v>
      </c>
    </row>
    <row r="80" spans="1:54" ht="25.2">
      <c r="A80" s="957">
        <v>5886775</v>
      </c>
      <c r="B80" s="497">
        <v>453</v>
      </c>
      <c r="C80" s="966" t="s">
        <v>2029</v>
      </c>
      <c r="D80" s="477" t="s">
        <v>2030</v>
      </c>
      <c r="E80" s="477" t="s">
        <v>2030</v>
      </c>
      <c r="F80" s="494">
        <v>426254</v>
      </c>
      <c r="G80" s="478">
        <v>375</v>
      </c>
      <c r="H80" s="479" t="s">
        <v>2031</v>
      </c>
      <c r="I80" s="480" t="s">
        <v>120</v>
      </c>
    </row>
    <row r="81" spans="1:54" ht="30" customHeight="1">
      <c r="A81" s="957">
        <v>5865282</v>
      </c>
      <c r="B81" s="544">
        <v>150</v>
      </c>
      <c r="C81" s="969" t="s">
        <v>2327</v>
      </c>
      <c r="D81" s="540" t="s">
        <v>2030</v>
      </c>
      <c r="E81" s="540" t="s">
        <v>2030</v>
      </c>
      <c r="F81" s="545">
        <v>420135</v>
      </c>
      <c r="G81" s="541">
        <v>500</v>
      </c>
      <c r="H81" s="542" t="s">
        <v>2328</v>
      </c>
      <c r="I81" s="480" t="s">
        <v>120</v>
      </c>
    </row>
    <row r="82" spans="1:54" ht="37.799999999999997">
      <c r="A82" s="957">
        <v>412247</v>
      </c>
      <c r="B82" s="499">
        <v>1310</v>
      </c>
      <c r="C82" s="966" t="s">
        <v>2032</v>
      </c>
      <c r="D82" s="477"/>
      <c r="E82" s="477" t="s">
        <v>2033</v>
      </c>
      <c r="F82" s="176" t="s">
        <v>2034</v>
      </c>
      <c r="G82" s="478">
        <v>250</v>
      </c>
      <c r="H82" s="479" t="s">
        <v>2035</v>
      </c>
      <c r="I82" s="480" t="s">
        <v>120</v>
      </c>
    </row>
    <row r="83" spans="1:54" ht="25.8">
      <c r="A83" s="961">
        <v>1109513</v>
      </c>
      <c r="B83" s="499">
        <v>250</v>
      </c>
      <c r="C83" s="968" t="s">
        <v>2455</v>
      </c>
      <c r="D83" s="540"/>
      <c r="E83" s="540"/>
      <c r="F83" s="545"/>
      <c r="G83" s="541"/>
      <c r="H83" s="542"/>
      <c r="I83" s="480"/>
    </row>
    <row r="84" spans="1:54" ht="50.4">
      <c r="A84" s="957">
        <v>6748552</v>
      </c>
      <c r="B84" s="497"/>
      <c r="C84" s="966" t="s">
        <v>2036</v>
      </c>
      <c r="D84" s="477"/>
      <c r="E84" s="477" t="s">
        <v>2033</v>
      </c>
      <c r="F84" s="176" t="s">
        <v>2037</v>
      </c>
      <c r="G84" s="478">
        <v>200</v>
      </c>
      <c r="H84" s="479" t="s">
        <v>2038</v>
      </c>
      <c r="I84" s="480" t="s">
        <v>120</v>
      </c>
    </row>
    <row r="85" spans="1:54" s="476" customFormat="1" ht="25.2">
      <c r="A85" s="958"/>
      <c r="B85" s="498"/>
      <c r="C85" s="967" t="s">
        <v>2039</v>
      </c>
      <c r="D85" s="482"/>
      <c r="E85" s="482"/>
      <c r="F85" s="547"/>
      <c r="G85" s="483"/>
      <c r="H85" s="484"/>
      <c r="I85" s="485"/>
      <c r="J85" s="481"/>
      <c r="K85" s="481"/>
      <c r="L85" s="481"/>
      <c r="M85" s="481"/>
      <c r="N85" s="481"/>
      <c r="O85" s="481"/>
      <c r="P85" s="481"/>
      <c r="Q85" s="481"/>
      <c r="R85" s="481"/>
      <c r="S85" s="481"/>
      <c r="T85" s="481"/>
      <c r="U85" s="481"/>
      <c r="V85" s="481"/>
      <c r="W85" s="481"/>
      <c r="X85" s="481"/>
      <c r="Y85" s="481"/>
      <c r="Z85" s="481"/>
      <c r="AA85" s="481"/>
      <c r="AB85" s="481"/>
      <c r="AC85" s="481"/>
      <c r="AD85" s="481"/>
      <c r="AE85" s="481"/>
      <c r="AF85" s="481"/>
      <c r="AG85" s="481"/>
      <c r="AH85" s="481"/>
      <c r="AI85" s="481"/>
      <c r="AJ85" s="481"/>
      <c r="AK85" s="481"/>
      <c r="AL85" s="481"/>
      <c r="AM85" s="481"/>
      <c r="AN85" s="481"/>
      <c r="AO85" s="481"/>
      <c r="AP85" s="481"/>
      <c r="AQ85" s="481"/>
      <c r="AR85" s="481"/>
      <c r="AS85" s="481"/>
      <c r="AT85" s="481"/>
      <c r="AU85" s="481"/>
      <c r="AV85" s="481"/>
      <c r="AW85" s="481"/>
      <c r="AX85" s="481"/>
      <c r="AY85" s="481"/>
      <c r="AZ85" s="481"/>
      <c r="BA85" s="481"/>
      <c r="BB85" s="481"/>
    </row>
    <row r="86" spans="1:54">
      <c r="A86" s="957">
        <v>5595608</v>
      </c>
      <c r="B86" s="497">
        <v>3000</v>
      </c>
      <c r="C86" s="966" t="s">
        <v>2040</v>
      </c>
      <c r="D86" s="477" t="s">
        <v>2041</v>
      </c>
      <c r="E86" s="477" t="s">
        <v>2042</v>
      </c>
      <c r="F86" s="176">
        <v>304340182</v>
      </c>
      <c r="G86" s="478">
        <v>1000</v>
      </c>
      <c r="H86" s="479" t="s">
        <v>2043</v>
      </c>
      <c r="I86" s="480" t="s">
        <v>120</v>
      </c>
    </row>
    <row r="87" spans="1:54">
      <c r="A87" s="957">
        <v>5595574</v>
      </c>
      <c r="B87" s="497">
        <v>2975</v>
      </c>
      <c r="C87" s="966" t="s">
        <v>2044</v>
      </c>
      <c r="D87" s="477" t="s">
        <v>2041</v>
      </c>
      <c r="E87" s="477" t="s">
        <v>2042</v>
      </c>
      <c r="F87" s="176">
        <v>304340183</v>
      </c>
      <c r="G87" s="478">
        <v>1000</v>
      </c>
      <c r="H87" s="479" t="s">
        <v>2043</v>
      </c>
      <c r="I87" s="480" t="s">
        <v>120</v>
      </c>
    </row>
    <row r="88" spans="1:54">
      <c r="A88" s="957">
        <v>5651351</v>
      </c>
      <c r="B88" s="497">
        <v>1492</v>
      </c>
      <c r="C88" s="966" t="s">
        <v>2045</v>
      </c>
      <c r="D88" s="477" t="s">
        <v>2041</v>
      </c>
      <c r="E88" s="477" t="s">
        <v>2042</v>
      </c>
      <c r="F88" s="176" t="s">
        <v>2046</v>
      </c>
      <c r="G88" s="478">
        <v>1000</v>
      </c>
      <c r="H88" s="479" t="s">
        <v>2043</v>
      </c>
      <c r="I88" s="480" t="s">
        <v>120</v>
      </c>
    </row>
    <row r="89" spans="1:54" ht="25.2">
      <c r="A89" s="957">
        <v>9865767</v>
      </c>
      <c r="B89" s="497">
        <v>53</v>
      </c>
      <c r="C89" s="966" t="s">
        <v>2047</v>
      </c>
      <c r="D89" s="477" t="s">
        <v>2048</v>
      </c>
      <c r="E89" s="477" t="s">
        <v>1888</v>
      </c>
      <c r="F89" s="176">
        <v>303111213</v>
      </c>
      <c r="G89" s="478">
        <v>1000</v>
      </c>
      <c r="H89" s="479" t="s">
        <v>2043</v>
      </c>
      <c r="I89" s="480" t="s">
        <v>120</v>
      </c>
    </row>
    <row r="90" spans="1:54" s="476" customFormat="1">
      <c r="A90" s="958"/>
      <c r="B90" s="498"/>
      <c r="C90" s="967" t="s">
        <v>2049</v>
      </c>
      <c r="D90" s="482"/>
      <c r="E90" s="482"/>
      <c r="F90" s="547"/>
      <c r="G90" s="483"/>
      <c r="H90" s="484"/>
      <c r="I90" s="485"/>
      <c r="J90" s="481"/>
      <c r="K90" s="481"/>
      <c r="L90" s="481"/>
      <c r="M90" s="481"/>
      <c r="N90" s="481"/>
      <c r="O90" s="481"/>
      <c r="P90" s="481"/>
      <c r="Q90" s="481"/>
      <c r="R90" s="481"/>
      <c r="S90" s="481"/>
      <c r="T90" s="481"/>
      <c r="U90" s="481"/>
      <c r="V90" s="481"/>
      <c r="W90" s="481"/>
      <c r="X90" s="481"/>
      <c r="Y90" s="481"/>
      <c r="Z90" s="481"/>
      <c r="AA90" s="481"/>
      <c r="AB90" s="481"/>
      <c r="AC90" s="481"/>
      <c r="AD90" s="481"/>
      <c r="AE90" s="481"/>
      <c r="AF90" s="481"/>
      <c r="AG90" s="481"/>
      <c r="AH90" s="481"/>
      <c r="AI90" s="481"/>
      <c r="AJ90" s="481"/>
      <c r="AK90" s="481"/>
      <c r="AL90" s="481"/>
      <c r="AM90" s="481"/>
      <c r="AN90" s="481"/>
      <c r="AO90" s="481"/>
      <c r="AP90" s="481"/>
      <c r="AQ90" s="481"/>
      <c r="AR90" s="481"/>
      <c r="AS90" s="481"/>
      <c r="AT90" s="481"/>
      <c r="AU90" s="481"/>
      <c r="AV90" s="481"/>
      <c r="AW90" s="481"/>
      <c r="AX90" s="481"/>
      <c r="AY90" s="481"/>
      <c r="AZ90" s="481"/>
      <c r="BA90" s="481"/>
      <c r="BB90" s="481"/>
    </row>
    <row r="91" spans="1:54" ht="25.2">
      <c r="A91" s="957">
        <v>8004574</v>
      </c>
      <c r="B91" s="497">
        <v>1220</v>
      </c>
      <c r="C91" s="966" t="s">
        <v>2050</v>
      </c>
      <c r="D91" s="477" t="s">
        <v>2051</v>
      </c>
      <c r="E91" s="477" t="s">
        <v>2015</v>
      </c>
      <c r="F91" s="176">
        <v>304985211</v>
      </c>
      <c r="G91" s="478">
        <v>2000</v>
      </c>
      <c r="H91" s="479" t="s">
        <v>2052</v>
      </c>
      <c r="I91" s="480" t="s">
        <v>120</v>
      </c>
    </row>
    <row r="92" spans="1:54" ht="25.2">
      <c r="A92" s="957">
        <v>7495427</v>
      </c>
      <c r="B92" s="497">
        <v>685</v>
      </c>
      <c r="C92" s="966" t="s">
        <v>2053</v>
      </c>
      <c r="D92" s="477" t="s">
        <v>2051</v>
      </c>
      <c r="E92" s="477" t="s">
        <v>2015</v>
      </c>
      <c r="F92" s="176">
        <v>304985130</v>
      </c>
      <c r="G92" s="478">
        <v>250</v>
      </c>
      <c r="H92" s="479" t="s">
        <v>2052</v>
      </c>
      <c r="I92" s="480" t="s">
        <v>120</v>
      </c>
    </row>
    <row r="93" spans="1:54" ht="25.2">
      <c r="A93" s="957">
        <v>1703107</v>
      </c>
      <c r="B93" s="497">
        <v>238</v>
      </c>
      <c r="C93" s="966" t="s">
        <v>2054</v>
      </c>
      <c r="D93" s="477"/>
      <c r="E93" s="477"/>
      <c r="F93" s="176"/>
      <c r="G93" s="478">
        <v>1000</v>
      </c>
      <c r="H93" s="479" t="s">
        <v>2052</v>
      </c>
      <c r="I93" s="480" t="s">
        <v>120</v>
      </c>
    </row>
    <row r="94" spans="1:54" ht="25.2">
      <c r="A94" s="957">
        <v>6379424</v>
      </c>
      <c r="B94" s="497">
        <v>580</v>
      </c>
      <c r="C94" s="966" t="s">
        <v>2055</v>
      </c>
      <c r="D94" s="477" t="s">
        <v>2056</v>
      </c>
      <c r="E94" s="477" t="s">
        <v>2015</v>
      </c>
      <c r="F94" s="176">
        <v>304985120</v>
      </c>
      <c r="G94" s="478">
        <v>500</v>
      </c>
      <c r="H94" s="479" t="s">
        <v>2052</v>
      </c>
      <c r="I94" s="480" t="s">
        <v>120</v>
      </c>
    </row>
    <row r="95" spans="1:54" ht="25.2">
      <c r="A95" s="957">
        <v>6563985</v>
      </c>
      <c r="B95" s="497">
        <v>168</v>
      </c>
      <c r="C95" s="966" t="s">
        <v>2057</v>
      </c>
      <c r="D95" s="477" t="s">
        <v>2016</v>
      </c>
      <c r="E95" s="477" t="s">
        <v>2058</v>
      </c>
      <c r="F95" s="176">
        <v>304985388</v>
      </c>
      <c r="G95" s="478">
        <v>1000</v>
      </c>
      <c r="H95" s="479" t="s">
        <v>2052</v>
      </c>
      <c r="I95" s="480" t="s">
        <v>120</v>
      </c>
    </row>
    <row r="96" spans="1:54" ht="25.2">
      <c r="A96" s="957">
        <v>738906</v>
      </c>
      <c r="B96" s="497">
        <v>307</v>
      </c>
      <c r="C96" s="966" t="s">
        <v>2059</v>
      </c>
      <c r="D96" s="477" t="s">
        <v>2060</v>
      </c>
      <c r="E96" s="477" t="s">
        <v>1888</v>
      </c>
      <c r="F96" s="176">
        <v>724961</v>
      </c>
      <c r="G96" s="478">
        <v>1000</v>
      </c>
      <c r="H96" s="479" t="s">
        <v>2052</v>
      </c>
      <c r="I96" s="480" t="s">
        <v>120</v>
      </c>
    </row>
    <row r="97" spans="1:54" ht="25.2">
      <c r="A97" s="957">
        <v>6522122</v>
      </c>
      <c r="B97" s="497">
        <v>207</v>
      </c>
      <c r="C97" s="966" t="s">
        <v>2061</v>
      </c>
      <c r="D97" s="477" t="s">
        <v>2060</v>
      </c>
      <c r="E97" s="477" t="s">
        <v>1888</v>
      </c>
      <c r="F97" s="176">
        <v>727523</v>
      </c>
      <c r="G97" s="478">
        <v>1500</v>
      </c>
      <c r="H97" s="479" t="s">
        <v>2052</v>
      </c>
      <c r="I97" s="480" t="s">
        <v>120</v>
      </c>
    </row>
    <row r="98" spans="1:54" ht="37.799999999999997">
      <c r="A98" s="957">
        <v>5466183</v>
      </c>
      <c r="B98" s="497">
        <v>750</v>
      </c>
      <c r="C98" s="966" t="s">
        <v>2062</v>
      </c>
      <c r="D98" s="477" t="s">
        <v>2063</v>
      </c>
      <c r="E98" s="477" t="s">
        <v>2064</v>
      </c>
      <c r="F98" s="176">
        <v>922007</v>
      </c>
      <c r="G98" s="478">
        <v>1000</v>
      </c>
      <c r="H98" s="479" t="s">
        <v>2052</v>
      </c>
      <c r="I98" s="480" t="s">
        <v>120</v>
      </c>
    </row>
    <row r="99" spans="1:54" s="476" customFormat="1">
      <c r="A99" s="958"/>
      <c r="B99" s="498"/>
      <c r="C99" s="967" t="s">
        <v>2425</v>
      </c>
      <c r="D99" s="482"/>
      <c r="E99" s="482"/>
      <c r="F99" s="547"/>
      <c r="G99" s="483"/>
      <c r="H99" s="484"/>
      <c r="I99" s="485"/>
      <c r="J99" s="481"/>
      <c r="K99" s="481"/>
      <c r="L99" s="481"/>
      <c r="M99" s="481"/>
      <c r="N99" s="481"/>
      <c r="O99" s="481"/>
      <c r="P99" s="481"/>
      <c r="Q99" s="481"/>
      <c r="R99" s="481"/>
      <c r="S99" s="481"/>
      <c r="T99" s="481"/>
      <c r="U99" s="481"/>
      <c r="V99" s="481"/>
      <c r="W99" s="481"/>
      <c r="X99" s="481"/>
      <c r="Y99" s="481"/>
      <c r="Z99" s="481"/>
      <c r="AA99" s="481"/>
      <c r="AB99" s="481"/>
      <c r="AC99" s="481"/>
      <c r="AD99" s="481"/>
      <c r="AE99" s="481"/>
      <c r="AF99" s="481"/>
      <c r="AG99" s="481"/>
      <c r="AH99" s="481"/>
      <c r="AI99" s="481"/>
      <c r="AJ99" s="481"/>
      <c r="AK99" s="481"/>
      <c r="AL99" s="481"/>
      <c r="AM99" s="481"/>
      <c r="AN99" s="481"/>
      <c r="AO99" s="481"/>
      <c r="AP99" s="481"/>
      <c r="AQ99" s="481"/>
      <c r="AR99" s="481"/>
      <c r="AS99" s="481"/>
      <c r="AT99" s="481"/>
      <c r="AU99" s="481"/>
      <c r="AV99" s="481"/>
      <c r="AW99" s="481"/>
      <c r="AX99" s="481"/>
      <c r="AY99" s="481"/>
      <c r="AZ99" s="481"/>
      <c r="BA99" s="481"/>
      <c r="BB99" s="481"/>
    </row>
    <row r="100" spans="1:54" ht="25.2">
      <c r="A100" s="957">
        <v>6823041</v>
      </c>
      <c r="B100" s="497">
        <v>2832</v>
      </c>
      <c r="C100" s="966" t="s">
        <v>2116</v>
      </c>
      <c r="D100" s="477" t="s">
        <v>2117</v>
      </c>
      <c r="E100" s="477" t="s">
        <v>2118</v>
      </c>
      <c r="F100" s="176">
        <v>9917490</v>
      </c>
      <c r="G100" s="478">
        <v>100</v>
      </c>
      <c r="H100" s="479" t="s">
        <v>2119</v>
      </c>
      <c r="I100" s="480" t="s">
        <v>120</v>
      </c>
    </row>
    <row r="101" spans="1:54" ht="75.599999999999994">
      <c r="A101" s="957">
        <v>2615493</v>
      </c>
      <c r="B101" s="497">
        <v>282</v>
      </c>
      <c r="C101" s="966" t="s">
        <v>2120</v>
      </c>
      <c r="D101" s="477" t="s">
        <v>2121</v>
      </c>
      <c r="E101" s="477"/>
      <c r="F101" s="176"/>
      <c r="G101" s="478">
        <v>100</v>
      </c>
      <c r="H101" s="479" t="s">
        <v>2119</v>
      </c>
      <c r="I101" s="480" t="s">
        <v>120</v>
      </c>
    </row>
    <row r="102" spans="1:54" ht="25.2">
      <c r="A102" s="957">
        <v>3222809</v>
      </c>
      <c r="B102" s="497">
        <v>40</v>
      </c>
      <c r="C102" s="966" t="s">
        <v>2122</v>
      </c>
      <c r="D102" s="477" t="s">
        <v>2030</v>
      </c>
      <c r="E102" s="477"/>
      <c r="F102" s="176"/>
      <c r="G102" s="478">
        <v>100</v>
      </c>
      <c r="H102" s="479" t="s">
        <v>2119</v>
      </c>
      <c r="I102" s="480" t="s">
        <v>120</v>
      </c>
    </row>
    <row r="103" spans="1:54" ht="37.799999999999997">
      <c r="A103" s="957">
        <v>8364705</v>
      </c>
      <c r="B103" s="497">
        <v>40</v>
      </c>
      <c r="C103" s="966" t="s">
        <v>2123</v>
      </c>
      <c r="D103" s="477" t="s">
        <v>2030</v>
      </c>
      <c r="E103" s="477" t="s">
        <v>2124</v>
      </c>
      <c r="F103" s="176">
        <v>724465</v>
      </c>
      <c r="G103" s="478">
        <v>100</v>
      </c>
      <c r="H103" s="479" t="s">
        <v>2125</v>
      </c>
      <c r="I103" s="480" t="s">
        <v>120</v>
      </c>
    </row>
    <row r="104" spans="1:54" s="476" customFormat="1">
      <c r="A104" s="958"/>
      <c r="B104" s="498"/>
      <c r="C104" s="967" t="s">
        <v>2065</v>
      </c>
      <c r="D104" s="482"/>
      <c r="E104" s="482"/>
      <c r="F104" s="547"/>
      <c r="G104" s="483"/>
      <c r="H104" s="484"/>
      <c r="I104" s="485"/>
      <c r="J104" s="481"/>
      <c r="K104" s="481"/>
      <c r="L104" s="481"/>
      <c r="M104" s="481"/>
      <c r="N104" s="481"/>
      <c r="O104" s="481"/>
      <c r="P104" s="481"/>
      <c r="Q104" s="481"/>
      <c r="R104" s="481"/>
      <c r="S104" s="481"/>
      <c r="T104" s="481"/>
      <c r="U104" s="481"/>
      <c r="V104" s="481"/>
      <c r="W104" s="481"/>
      <c r="X104" s="481"/>
      <c r="Y104" s="481"/>
      <c r="Z104" s="481"/>
      <c r="AA104" s="481"/>
      <c r="AB104" s="481"/>
      <c r="AC104" s="481"/>
      <c r="AD104" s="481"/>
      <c r="AE104" s="481"/>
      <c r="AF104" s="481"/>
      <c r="AG104" s="481"/>
      <c r="AH104" s="481"/>
      <c r="AI104" s="481"/>
      <c r="AJ104" s="481"/>
      <c r="AK104" s="481"/>
      <c r="AL104" s="481"/>
      <c r="AM104" s="481"/>
      <c r="AN104" s="481"/>
      <c r="AO104" s="481"/>
      <c r="AP104" s="481"/>
      <c r="AQ104" s="481"/>
      <c r="AR104" s="481"/>
      <c r="AS104" s="481"/>
      <c r="AT104" s="481"/>
      <c r="AU104" s="481"/>
      <c r="AV104" s="481"/>
      <c r="AW104" s="481"/>
      <c r="AX104" s="481"/>
      <c r="AY104" s="481"/>
      <c r="AZ104" s="481"/>
      <c r="BA104" s="481"/>
      <c r="BB104" s="481"/>
    </row>
    <row r="105" spans="1:54">
      <c r="A105" s="957">
        <v>4400198</v>
      </c>
      <c r="B105" s="497">
        <v>175</v>
      </c>
      <c r="C105" s="966" t="s">
        <v>2086</v>
      </c>
      <c r="D105" s="477" t="s">
        <v>2085</v>
      </c>
      <c r="E105" s="477" t="s">
        <v>2085</v>
      </c>
      <c r="F105" s="176"/>
      <c r="G105" s="478">
        <v>1</v>
      </c>
      <c r="H105" s="479">
        <v>1</v>
      </c>
      <c r="I105" s="480" t="s">
        <v>120</v>
      </c>
    </row>
    <row r="106" spans="1:54" ht="36">
      <c r="A106" s="957">
        <v>7812318</v>
      </c>
      <c r="B106" s="497">
        <v>231</v>
      </c>
      <c r="C106" s="966" t="s">
        <v>2087</v>
      </c>
      <c r="D106" s="477" t="s">
        <v>2088</v>
      </c>
      <c r="E106" s="477"/>
      <c r="F106" s="176"/>
      <c r="G106" s="478"/>
      <c r="H106" s="479"/>
      <c r="I106" s="480"/>
    </row>
    <row r="107" spans="1:54" ht="50.4">
      <c r="A107" s="957">
        <v>7347636</v>
      </c>
      <c r="B107" s="497">
        <v>256</v>
      </c>
      <c r="C107" s="966" t="s">
        <v>2111</v>
      </c>
      <c r="D107" s="477" t="s">
        <v>2112</v>
      </c>
      <c r="E107" s="477" t="s">
        <v>2113</v>
      </c>
      <c r="F107" s="261" t="s">
        <v>2114</v>
      </c>
      <c r="G107" s="478">
        <v>100</v>
      </c>
      <c r="H107" s="479" t="s">
        <v>2115</v>
      </c>
      <c r="I107" s="480" t="s">
        <v>120</v>
      </c>
    </row>
    <row r="108" spans="1:54" ht="37.799999999999997">
      <c r="A108" s="957">
        <v>4688636</v>
      </c>
      <c r="B108" s="497">
        <v>764</v>
      </c>
      <c r="C108" s="966" t="s">
        <v>2131</v>
      </c>
      <c r="D108" s="477" t="s">
        <v>2132</v>
      </c>
      <c r="E108" s="477" t="s">
        <v>2132</v>
      </c>
      <c r="F108" s="176" t="s">
        <v>2133</v>
      </c>
      <c r="G108" s="478">
        <v>100</v>
      </c>
      <c r="H108" s="479" t="s">
        <v>2119</v>
      </c>
      <c r="I108" s="480" t="s">
        <v>2130</v>
      </c>
    </row>
    <row r="109" spans="1:54" ht="37.799999999999997">
      <c r="A109" s="957">
        <v>8642504</v>
      </c>
      <c r="B109" s="497"/>
      <c r="C109" s="966" t="s">
        <v>2126</v>
      </c>
      <c r="D109" s="477" t="s">
        <v>2127</v>
      </c>
      <c r="E109" s="477"/>
      <c r="F109" s="261" t="s">
        <v>2128</v>
      </c>
      <c r="G109" s="478">
        <v>150</v>
      </c>
      <c r="H109" s="479" t="s">
        <v>2119</v>
      </c>
      <c r="I109" s="480" t="s">
        <v>120</v>
      </c>
    </row>
    <row r="110" spans="1:54" ht="25.2">
      <c r="A110" s="957">
        <v>9168331</v>
      </c>
      <c r="B110" s="497">
        <v>62</v>
      </c>
      <c r="C110" s="966" t="s">
        <v>2129</v>
      </c>
      <c r="D110" s="477" t="s">
        <v>2030</v>
      </c>
      <c r="E110" s="477"/>
      <c r="F110" s="176"/>
      <c r="G110" s="478">
        <v>1</v>
      </c>
      <c r="H110" s="479">
        <v>1</v>
      </c>
      <c r="I110" s="480" t="s">
        <v>2130</v>
      </c>
    </row>
    <row r="111" spans="1:54">
      <c r="A111" s="957">
        <v>6696848</v>
      </c>
      <c r="B111" s="497"/>
      <c r="C111" s="966" t="s">
        <v>2107</v>
      </c>
      <c r="D111" s="477" t="s">
        <v>2108</v>
      </c>
      <c r="E111" s="477"/>
      <c r="F111" s="176"/>
      <c r="G111" s="478">
        <v>6</v>
      </c>
      <c r="H111" s="479" t="s">
        <v>725</v>
      </c>
      <c r="I111" s="480" t="s">
        <v>726</v>
      </c>
    </row>
    <row r="112" spans="1:54">
      <c r="A112" s="957">
        <v>2835353</v>
      </c>
      <c r="B112" s="497"/>
      <c r="C112" s="966" t="s">
        <v>2109</v>
      </c>
      <c r="D112" s="477" t="s">
        <v>2108</v>
      </c>
      <c r="E112" s="477"/>
      <c r="F112" s="176"/>
      <c r="G112" s="478">
        <v>50</v>
      </c>
      <c r="H112" s="479" t="s">
        <v>2110</v>
      </c>
      <c r="I112" s="480" t="s">
        <v>300</v>
      </c>
    </row>
    <row r="113" spans="1:54" ht="50.4">
      <c r="A113" s="957">
        <v>8889529</v>
      </c>
      <c r="B113" s="497">
        <v>73</v>
      </c>
      <c r="C113" s="966" t="s">
        <v>2136</v>
      </c>
      <c r="D113" s="477" t="s">
        <v>2137</v>
      </c>
      <c r="E113" s="477"/>
      <c r="F113" s="176">
        <v>84898787</v>
      </c>
      <c r="G113" s="478">
        <v>8</v>
      </c>
      <c r="H113" s="479" t="s">
        <v>868</v>
      </c>
      <c r="I113" s="480" t="s">
        <v>2106</v>
      </c>
    </row>
    <row r="114" spans="1:54">
      <c r="A114" s="957">
        <v>4647806</v>
      </c>
      <c r="B114" s="497"/>
      <c r="C114" s="966" t="s">
        <v>2102</v>
      </c>
      <c r="D114" s="477" t="s">
        <v>2103</v>
      </c>
      <c r="E114" s="477"/>
      <c r="F114" s="176" t="s">
        <v>2104</v>
      </c>
      <c r="G114" s="478">
        <v>8</v>
      </c>
      <c r="H114" s="479" t="s">
        <v>2105</v>
      </c>
      <c r="I114" s="480" t="s">
        <v>2106</v>
      </c>
    </row>
    <row r="115" spans="1:54" ht="37.799999999999997">
      <c r="A115" s="957">
        <v>9417816</v>
      </c>
      <c r="B115" s="497"/>
      <c r="C115" s="966" t="s">
        <v>2098</v>
      </c>
      <c r="D115" s="477" t="s">
        <v>2099</v>
      </c>
      <c r="E115" s="477" t="s">
        <v>2085</v>
      </c>
      <c r="F115" s="176">
        <v>94996466</v>
      </c>
      <c r="G115" s="478"/>
      <c r="H115" s="479">
        <v>84.5</v>
      </c>
      <c r="I115" s="480" t="s">
        <v>313</v>
      </c>
    </row>
    <row r="116" spans="1:54" s="476" customFormat="1">
      <c r="A116" s="958"/>
      <c r="B116" s="498"/>
      <c r="C116" s="970" t="s">
        <v>2426</v>
      </c>
      <c r="D116" s="482"/>
      <c r="E116" s="482"/>
      <c r="F116" s="547"/>
      <c r="G116" s="483"/>
      <c r="H116" s="484"/>
      <c r="I116" s="485"/>
      <c r="J116" s="481"/>
      <c r="K116" s="481"/>
      <c r="L116" s="481"/>
      <c r="M116" s="481"/>
      <c r="N116" s="481"/>
      <c r="O116" s="481"/>
      <c r="P116" s="481"/>
      <c r="Q116" s="481"/>
      <c r="R116" s="481"/>
      <c r="S116" s="481"/>
      <c r="T116" s="481"/>
      <c r="U116" s="481"/>
      <c r="V116" s="481"/>
      <c r="W116" s="481"/>
      <c r="X116" s="481"/>
      <c r="Y116" s="481"/>
      <c r="Z116" s="481"/>
      <c r="AA116" s="481"/>
      <c r="AB116" s="481"/>
      <c r="AC116" s="481"/>
      <c r="AD116" s="481"/>
      <c r="AE116" s="481"/>
      <c r="AF116" s="481"/>
      <c r="AG116" s="481"/>
      <c r="AH116" s="481"/>
      <c r="AI116" s="481"/>
      <c r="AJ116" s="481"/>
      <c r="AK116" s="481"/>
      <c r="AL116" s="481"/>
      <c r="AM116" s="481"/>
      <c r="AN116" s="481"/>
      <c r="AO116" s="481"/>
      <c r="AP116" s="481"/>
      <c r="AQ116" s="481"/>
      <c r="AR116" s="481"/>
      <c r="AS116" s="481"/>
      <c r="AT116" s="481"/>
      <c r="AU116" s="481"/>
      <c r="AV116" s="481"/>
      <c r="AW116" s="481"/>
      <c r="AX116" s="481"/>
      <c r="AY116" s="481"/>
      <c r="AZ116" s="481"/>
      <c r="BA116" s="481"/>
      <c r="BB116" s="481"/>
    </row>
    <row r="117" spans="1:54">
      <c r="A117" s="962" t="s">
        <v>2066</v>
      </c>
      <c r="B117" s="500"/>
      <c r="C117" s="966"/>
      <c r="D117" s="477"/>
      <c r="E117" s="477"/>
      <c r="F117" s="176"/>
      <c r="G117" s="478"/>
      <c r="H117" s="479"/>
      <c r="I117" s="480"/>
    </row>
    <row r="118" spans="1:54" ht="25.2">
      <c r="A118" s="957">
        <v>2022903</v>
      </c>
      <c r="B118" s="497">
        <v>83</v>
      </c>
      <c r="C118" s="966" t="s">
        <v>2067</v>
      </c>
      <c r="D118" s="477" t="s">
        <v>2068</v>
      </c>
      <c r="E118" s="477"/>
      <c r="F118" s="176" t="s">
        <v>2069</v>
      </c>
      <c r="G118" s="478">
        <v>4</v>
      </c>
      <c r="H118" s="479" t="s">
        <v>725</v>
      </c>
      <c r="I118" s="480" t="s">
        <v>726</v>
      </c>
    </row>
    <row r="119" spans="1:54" ht="37.799999999999997">
      <c r="A119" s="957">
        <v>8070567</v>
      </c>
      <c r="B119" s="497">
        <v>177</v>
      </c>
      <c r="C119" s="966" t="s">
        <v>2070</v>
      </c>
      <c r="D119" s="477" t="s">
        <v>2068</v>
      </c>
      <c r="E119" s="477"/>
      <c r="F119" s="176">
        <v>6112963</v>
      </c>
      <c r="G119" s="478">
        <v>4</v>
      </c>
      <c r="H119" s="479" t="s">
        <v>725</v>
      </c>
      <c r="I119" s="480" t="s">
        <v>726</v>
      </c>
    </row>
    <row r="120" spans="1:54">
      <c r="A120" s="957">
        <v>2840726</v>
      </c>
      <c r="B120" s="497">
        <v>721</v>
      </c>
      <c r="C120" s="966" t="s">
        <v>2077</v>
      </c>
      <c r="D120" s="477" t="s">
        <v>2078</v>
      </c>
      <c r="E120" s="477"/>
      <c r="F120" s="176" t="s">
        <v>2079</v>
      </c>
      <c r="G120" s="478">
        <v>4</v>
      </c>
      <c r="H120" s="479" t="s">
        <v>2080</v>
      </c>
      <c r="I120" s="480" t="s">
        <v>120</v>
      </c>
    </row>
    <row r="121" spans="1:54">
      <c r="A121" s="957">
        <v>3069705</v>
      </c>
      <c r="B121" s="497">
        <v>83</v>
      </c>
      <c r="C121" s="966" t="s">
        <v>2081</v>
      </c>
      <c r="D121" s="477" t="s">
        <v>2078</v>
      </c>
      <c r="E121" s="477"/>
      <c r="F121" s="176" t="s">
        <v>2082</v>
      </c>
      <c r="G121" s="478">
        <v>4</v>
      </c>
      <c r="H121" s="479" t="s">
        <v>2083</v>
      </c>
      <c r="I121" s="480" t="s">
        <v>120</v>
      </c>
    </row>
    <row r="122" spans="1:54">
      <c r="A122" s="957">
        <v>4067328</v>
      </c>
      <c r="B122" s="497">
        <v>75</v>
      </c>
      <c r="C122" s="966" t="s">
        <v>2071</v>
      </c>
      <c r="D122" s="477" t="s">
        <v>2068</v>
      </c>
      <c r="E122" s="477"/>
      <c r="F122" s="176" t="s">
        <v>2072</v>
      </c>
      <c r="G122" s="478">
        <v>5</v>
      </c>
      <c r="H122" s="479" t="s">
        <v>725</v>
      </c>
      <c r="I122" s="480" t="s">
        <v>726</v>
      </c>
    </row>
    <row r="123" spans="1:54">
      <c r="A123" s="957">
        <v>5880448</v>
      </c>
      <c r="B123" s="497">
        <v>364</v>
      </c>
      <c r="C123" s="966" t="s">
        <v>2073</v>
      </c>
      <c r="D123" s="477" t="s">
        <v>2068</v>
      </c>
      <c r="E123" s="477"/>
      <c r="F123" s="176">
        <v>6117781</v>
      </c>
      <c r="G123" s="478">
        <v>4</v>
      </c>
      <c r="H123" s="479" t="s">
        <v>725</v>
      </c>
      <c r="I123" s="480" t="s">
        <v>726</v>
      </c>
    </row>
    <row r="124" spans="1:54">
      <c r="A124" s="957">
        <v>1514256</v>
      </c>
      <c r="B124" s="497">
        <v>124</v>
      </c>
      <c r="C124" s="966" t="s">
        <v>2074</v>
      </c>
      <c r="D124" s="477" t="s">
        <v>2068</v>
      </c>
      <c r="E124" s="477"/>
      <c r="F124" s="176" t="s">
        <v>2075</v>
      </c>
      <c r="G124" s="478">
        <v>2.5</v>
      </c>
      <c r="H124" s="479" t="s">
        <v>2076</v>
      </c>
      <c r="I124" s="480" t="s">
        <v>726</v>
      </c>
    </row>
    <row r="125" spans="1:54" ht="25.2">
      <c r="A125" s="957">
        <v>6047013</v>
      </c>
      <c r="B125" s="497">
        <v>171</v>
      </c>
      <c r="C125" s="966" t="s">
        <v>2084</v>
      </c>
      <c r="D125" s="477" t="s">
        <v>2078</v>
      </c>
      <c r="E125" s="477" t="s">
        <v>2078</v>
      </c>
      <c r="F125" s="176">
        <v>6115172</v>
      </c>
      <c r="G125" s="478">
        <v>5</v>
      </c>
      <c r="H125" s="479" t="s">
        <v>725</v>
      </c>
      <c r="I125" s="480" t="s">
        <v>726</v>
      </c>
    </row>
    <row r="126" spans="1:54" ht="50.4">
      <c r="A126" s="957">
        <v>5266728</v>
      </c>
      <c r="B126" s="497">
        <v>356</v>
      </c>
      <c r="C126" s="966" t="s">
        <v>2134</v>
      </c>
      <c r="D126" s="477" t="s">
        <v>2135</v>
      </c>
      <c r="E126" s="477"/>
      <c r="F126" s="176">
        <v>6101131</v>
      </c>
      <c r="G126" s="478">
        <v>4</v>
      </c>
      <c r="H126" s="479" t="s">
        <v>725</v>
      </c>
      <c r="I126" s="480" t="s">
        <v>1706</v>
      </c>
    </row>
    <row r="127" spans="1:54" ht="25.2">
      <c r="A127" s="957">
        <v>7221689</v>
      </c>
      <c r="B127" s="497">
        <v>124</v>
      </c>
      <c r="C127" s="966" t="s">
        <v>2089</v>
      </c>
      <c r="D127" s="477" t="s">
        <v>2085</v>
      </c>
      <c r="E127" s="477" t="s">
        <v>2085</v>
      </c>
      <c r="F127" s="176">
        <v>95906901</v>
      </c>
      <c r="G127" s="478">
        <v>4</v>
      </c>
      <c r="H127" s="479" t="s">
        <v>2080</v>
      </c>
      <c r="I127" s="480" t="s">
        <v>120</v>
      </c>
    </row>
    <row r="128" spans="1:54" ht="25.05" customHeight="1">
      <c r="A128" s="957">
        <v>4664412</v>
      </c>
      <c r="B128" s="497">
        <v>29</v>
      </c>
      <c r="C128" s="966" t="s">
        <v>2100</v>
      </c>
      <c r="D128" s="477" t="s">
        <v>2101</v>
      </c>
      <c r="E128" s="477" t="s">
        <v>2085</v>
      </c>
      <c r="F128" s="176"/>
      <c r="G128" s="478">
        <v>4</v>
      </c>
      <c r="H128" s="479" t="s">
        <v>725</v>
      </c>
      <c r="I128" s="480" t="s">
        <v>726</v>
      </c>
    </row>
    <row r="129" spans="1:54" ht="25.05" customHeight="1">
      <c r="A129" s="957">
        <v>1097767</v>
      </c>
      <c r="B129" s="497">
        <v>93</v>
      </c>
      <c r="C129" s="966" t="s">
        <v>2092</v>
      </c>
      <c r="D129" s="477" t="s">
        <v>2093</v>
      </c>
      <c r="E129" s="477" t="s">
        <v>2085</v>
      </c>
      <c r="F129" s="176">
        <v>957273280</v>
      </c>
      <c r="G129" s="478">
        <v>4</v>
      </c>
      <c r="H129" s="479" t="s">
        <v>725</v>
      </c>
      <c r="I129" s="480" t="s">
        <v>726</v>
      </c>
    </row>
    <row r="130" spans="1:54" ht="25.2">
      <c r="A130" s="957">
        <v>5840819</v>
      </c>
      <c r="B130" s="497">
        <v>200</v>
      </c>
      <c r="C130" s="966" t="s">
        <v>2090</v>
      </c>
      <c r="D130" s="477" t="s">
        <v>2085</v>
      </c>
      <c r="E130" s="477" t="s">
        <v>2085</v>
      </c>
      <c r="F130" s="176"/>
      <c r="G130" s="478">
        <v>2</v>
      </c>
      <c r="H130" s="479" t="s">
        <v>2091</v>
      </c>
      <c r="I130" s="480"/>
    </row>
    <row r="131" spans="1:54" ht="25.05" customHeight="1">
      <c r="A131" s="957">
        <v>8911162</v>
      </c>
      <c r="B131" s="497">
        <v>229</v>
      </c>
      <c r="C131" s="971" t="s">
        <v>2094</v>
      </c>
      <c r="D131" s="477" t="s">
        <v>2095</v>
      </c>
      <c r="E131" s="477" t="s">
        <v>2085</v>
      </c>
      <c r="F131" s="176">
        <v>100839776</v>
      </c>
      <c r="G131" s="478">
        <v>2</v>
      </c>
      <c r="H131" s="479">
        <v>84.5</v>
      </c>
      <c r="I131" s="480" t="s">
        <v>313</v>
      </c>
    </row>
    <row r="132" spans="1:54" ht="25.05" customHeight="1">
      <c r="A132" s="957">
        <v>3728835</v>
      </c>
      <c r="B132" s="497">
        <v>5</v>
      </c>
      <c r="C132" s="971" t="s">
        <v>2096</v>
      </c>
      <c r="D132" s="477" t="s">
        <v>2097</v>
      </c>
      <c r="E132" s="477" t="s">
        <v>2085</v>
      </c>
      <c r="F132" s="176">
        <v>957229280</v>
      </c>
      <c r="G132" s="478">
        <v>4</v>
      </c>
      <c r="H132" s="479" t="s">
        <v>725</v>
      </c>
      <c r="I132" s="480" t="s">
        <v>726</v>
      </c>
    </row>
    <row r="133" spans="1:54" ht="25.2">
      <c r="A133" s="957">
        <v>7418652</v>
      </c>
      <c r="B133" s="497">
        <v>46</v>
      </c>
      <c r="C133" s="971" t="s">
        <v>2428</v>
      </c>
      <c r="D133" s="477" t="s">
        <v>2085</v>
      </c>
      <c r="E133" s="477" t="s">
        <v>2085</v>
      </c>
      <c r="F133" s="176"/>
      <c r="G133" s="478">
        <v>2</v>
      </c>
      <c r="H133" s="479">
        <v>84.5</v>
      </c>
      <c r="I133" s="480" t="s">
        <v>313</v>
      </c>
    </row>
    <row r="134" spans="1:54" ht="25.05" customHeight="1">
      <c r="A134" s="957">
        <v>5801143</v>
      </c>
      <c r="B134" s="497">
        <v>228</v>
      </c>
      <c r="C134" s="971" t="s">
        <v>2427</v>
      </c>
      <c r="D134" s="477" t="s">
        <v>2085</v>
      </c>
      <c r="E134" s="477" t="s">
        <v>2085</v>
      </c>
      <c r="F134" s="176"/>
      <c r="G134" s="478">
        <v>4</v>
      </c>
      <c r="H134" s="479" t="s">
        <v>725</v>
      </c>
      <c r="I134" s="480" t="s">
        <v>726</v>
      </c>
    </row>
    <row r="135" spans="1:54" s="476" customFormat="1">
      <c r="A135" s="958"/>
      <c r="B135" s="498"/>
      <c r="C135" s="967" t="s">
        <v>2138</v>
      </c>
      <c r="D135" s="482"/>
      <c r="E135" s="482"/>
      <c r="F135" s="547"/>
      <c r="G135" s="483"/>
      <c r="H135" s="484"/>
      <c r="I135" s="485"/>
      <c r="J135" s="481"/>
      <c r="K135" s="481"/>
      <c r="L135" s="481"/>
      <c r="M135" s="481"/>
      <c r="N135" s="481"/>
      <c r="O135" s="481"/>
      <c r="P135" s="481"/>
      <c r="Q135" s="481"/>
      <c r="R135" s="481"/>
      <c r="S135" s="481"/>
      <c r="T135" s="481"/>
      <c r="U135" s="481"/>
      <c r="V135" s="481"/>
      <c r="W135" s="481"/>
      <c r="X135" s="481"/>
      <c r="Y135" s="481"/>
      <c r="Z135" s="481"/>
      <c r="AA135" s="481"/>
      <c r="AB135" s="481"/>
      <c r="AC135" s="481"/>
      <c r="AD135" s="481"/>
      <c r="AE135" s="481"/>
      <c r="AF135" s="481"/>
      <c r="AG135" s="481"/>
      <c r="AH135" s="481"/>
      <c r="AI135" s="481"/>
      <c r="AJ135" s="481"/>
      <c r="AK135" s="481"/>
      <c r="AL135" s="481"/>
      <c r="AM135" s="481"/>
      <c r="AN135" s="481"/>
      <c r="AO135" s="481"/>
      <c r="AP135" s="481"/>
      <c r="AQ135" s="481"/>
      <c r="AR135" s="481"/>
      <c r="AS135" s="481"/>
      <c r="AT135" s="481"/>
      <c r="AU135" s="481"/>
      <c r="AV135" s="481"/>
      <c r="AW135" s="481"/>
      <c r="AX135" s="481"/>
      <c r="AY135" s="481"/>
      <c r="AZ135" s="481"/>
      <c r="BA135" s="481"/>
      <c r="BB135" s="481"/>
    </row>
    <row r="136" spans="1:54">
      <c r="A136" s="957">
        <v>2330652</v>
      </c>
      <c r="B136" s="497">
        <v>160</v>
      </c>
      <c r="C136" s="966" t="s">
        <v>2139</v>
      </c>
      <c r="D136" s="477" t="s">
        <v>2140</v>
      </c>
      <c r="E136" s="477"/>
      <c r="F136" s="176" t="s">
        <v>2140</v>
      </c>
      <c r="G136" s="478">
        <v>36</v>
      </c>
      <c r="H136" s="479" t="s">
        <v>2141</v>
      </c>
      <c r="I136" s="480" t="s">
        <v>120</v>
      </c>
    </row>
    <row r="137" spans="1:54">
      <c r="A137" s="957">
        <v>1330653</v>
      </c>
      <c r="B137" s="497">
        <v>299</v>
      </c>
      <c r="C137" s="966" t="s">
        <v>2142</v>
      </c>
      <c r="D137" s="477" t="s">
        <v>2140</v>
      </c>
      <c r="E137" s="477"/>
      <c r="F137" s="176" t="s">
        <v>2140</v>
      </c>
      <c r="G137" s="478">
        <v>36</v>
      </c>
      <c r="H137" s="479" t="s">
        <v>2141</v>
      </c>
      <c r="I137" s="480" t="s">
        <v>120</v>
      </c>
    </row>
    <row r="138" spans="1:54">
      <c r="A138" s="957">
        <v>9330655</v>
      </c>
      <c r="B138" s="497">
        <v>55</v>
      </c>
      <c r="C138" s="966" t="s">
        <v>2143</v>
      </c>
      <c r="D138" s="477" t="s">
        <v>2140</v>
      </c>
      <c r="E138" s="477"/>
      <c r="F138" s="176" t="s">
        <v>2140</v>
      </c>
      <c r="G138" s="478">
        <v>12</v>
      </c>
      <c r="H138" s="479" t="s">
        <v>2144</v>
      </c>
      <c r="I138" s="480" t="s">
        <v>120</v>
      </c>
    </row>
  </sheetData>
  <pageMargins left="0.2" right="0" top="0.5" bottom="0.5" header="0.3" footer="0.3"/>
  <pageSetup orientation="portrait" r:id="rId1"/>
</worksheet>
</file>

<file path=docMetadata/LabelInfo.xml><?xml version="1.0" encoding="utf-8"?>
<clbl:labelList xmlns:clbl="http://schemas.microsoft.com/office/2020/mipLabelMetadata">
  <clbl:label id="{832c6ba9-3f78-45f3-b4b0-d28c2893ca8a}" enabled="0" method="" siteId="{832c6ba9-3f78-45f3-b4b0-d28c2893ca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26-27 Commercial</vt:lpstr>
      <vt:lpstr>26-27 Commodity</vt:lpstr>
      <vt:lpstr>26-27 Supplies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Eileen</dc:creator>
  <cp:keywords/>
  <dc:description/>
  <cp:lastModifiedBy>PRFSD Food Service</cp:lastModifiedBy>
  <cp:revision/>
  <cp:lastPrinted>2026-05-27T20:04:16Z</cp:lastPrinted>
  <dcterms:created xsi:type="dcterms:W3CDTF">2023-04-26T17:00:53Z</dcterms:created>
  <dcterms:modified xsi:type="dcterms:W3CDTF">2026-05-27T20:07:51Z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06494a-bfc2-4f46-ab17-24d8fac696a6_Enabled">
    <vt:lpwstr>true</vt:lpwstr>
  </property>
  <property fmtid="{D5CDD505-2E9C-101B-9397-08002B2CF9AE}" pid="3" name="MSIP_Label_d706494a-bfc2-4f46-ab17-24d8fac696a6_SetDate">
    <vt:lpwstr>2023-07-24T16:41:20Z</vt:lpwstr>
  </property>
  <property fmtid="{D5CDD505-2E9C-101B-9397-08002B2CF9AE}" pid="4" name="MSIP_Label_d706494a-bfc2-4f46-ab17-24d8fac696a6_Method">
    <vt:lpwstr>Standard</vt:lpwstr>
  </property>
  <property fmtid="{D5CDD505-2E9C-101B-9397-08002B2CF9AE}" pid="5" name="MSIP_Label_d706494a-bfc2-4f46-ab17-24d8fac696a6_Name">
    <vt:lpwstr>Public2</vt:lpwstr>
  </property>
  <property fmtid="{D5CDD505-2E9C-101B-9397-08002B2CF9AE}" pid="6" name="MSIP_Label_d706494a-bfc2-4f46-ab17-24d8fac696a6_SiteId">
    <vt:lpwstr>b110eddf-23ae-457c-a6f3-734d592b2847</vt:lpwstr>
  </property>
  <property fmtid="{D5CDD505-2E9C-101B-9397-08002B2CF9AE}" pid="7" name="MSIP_Label_d706494a-bfc2-4f46-ab17-24d8fac696a6_ActionId">
    <vt:lpwstr>9757af51-d3ee-4b43-afca-2e06df05a5f1</vt:lpwstr>
  </property>
  <property fmtid="{D5CDD505-2E9C-101B-9397-08002B2CF9AE}" pid="8" name="MSIP_Label_d706494a-bfc2-4f46-ab17-24d8fac696a6_ContentBits">
    <vt:lpwstr>0</vt:lpwstr>
  </property>
</Properties>
</file>